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ristjan\Desktop\Saarioinen 2\"/>
    </mc:Choice>
  </mc:AlternateContent>
  <xr:revisionPtr revIDLastSave="0" documentId="13_ncr:1_{8DBAFA4D-4AB8-474E-A0CD-A03DB03F0090}" xr6:coauthVersionLast="47" xr6:coauthVersionMax="47" xr10:uidLastSave="{00000000-0000-0000-0000-000000000000}"/>
  <bookViews>
    <workbookView xWindow="-108" yWindow="-108" windowWidth="23256" windowHeight="12720" xr2:uid="{2A84A0FE-0DDE-48E2-AA7A-A69003A97762}"/>
  </bookViews>
  <sheets>
    <sheet name="Pakkumus" sheetId="1" r:id="rId1"/>
    <sheet name="Tooted" sheetId="2" r:id="rId2"/>
    <sheet name="Kliendid" sheetId="4" r:id="rId3"/>
    <sheet name="Andmed" sheetId="5" r:id="rId4"/>
    <sheet name="Kokkuvõte"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D4" i="1" s="1"/>
</calcChain>
</file>

<file path=xl/sharedStrings.xml><?xml version="1.0" encoding="utf-8"?>
<sst xmlns="http://schemas.openxmlformats.org/spreadsheetml/2006/main" count="505" uniqueCount="216">
  <si>
    <t>Hind</t>
  </si>
  <si>
    <t>Arvestus kokku</t>
  </si>
  <si>
    <t>Käibemaks</t>
  </si>
  <si>
    <t>Esitamise kuupäev:</t>
  </si>
  <si>
    <t>Hinnapakkumus</t>
  </si>
  <si>
    <t>Telefon</t>
  </si>
  <si>
    <t>E-post</t>
  </si>
  <si>
    <t>Jüri Tamm</t>
  </si>
  <si>
    <t>Tamm AS</t>
  </si>
  <si>
    <t>tamm@eesti.ee</t>
  </si>
  <si>
    <t>Mari Kask</t>
  </si>
  <si>
    <t>Teet Tuul</t>
  </si>
  <si>
    <t>Lahter</t>
  </si>
  <si>
    <t>Tegevus</t>
  </si>
  <si>
    <t>D3</t>
  </si>
  <si>
    <t>B18</t>
  </si>
  <si>
    <t>B22</t>
  </si>
  <si>
    <t>D22</t>
  </si>
  <si>
    <t>Toote kirjeldus</t>
  </si>
  <si>
    <t>Töö teostamise aeg</t>
  </si>
  <si>
    <t>Kask OÜ</t>
  </si>
  <si>
    <t>Tuul OÜ</t>
  </si>
  <si>
    <t>52 23 453</t>
  </si>
  <si>
    <t>55 67 221</t>
  </si>
  <si>
    <t>52 36 546</t>
  </si>
  <si>
    <t>kask@eesti.ee</t>
  </si>
  <si>
    <t>tuul@eesti.ee</t>
  </si>
  <si>
    <t>Soodustus</t>
  </si>
  <si>
    <t>Soodustus:</t>
  </si>
  <si>
    <t>E22 ja järgnevad read samas tulbas</t>
  </si>
  <si>
    <t>C12</t>
  </si>
  <si>
    <t>C13</t>
  </si>
  <si>
    <t>C14</t>
  </si>
  <si>
    <t>B5</t>
  </si>
  <si>
    <t>Tarnimiseks valmis:</t>
  </si>
  <si>
    <t>Kuupäev kirjuta valemina, alati oleks lahtris tänase päeva kuupäev</t>
  </si>
  <si>
    <t>Kuva rippmenüüna &lt;Kliendid&gt; lehelt &lt;Kontakt&gt; veerust kontaktisku nimi. Kui Kliendid lehele lisada uus klient, peab see olema kajastatud ka koheselt rippmenüüs</t>
  </si>
  <si>
    <t>Kontakt</t>
  </si>
  <si>
    <t>B6; B7; B8</t>
  </si>
  <si>
    <t>Käibemaks: 20% C12 lahtrist, ümardus 2 kohta peale koma</t>
  </si>
  <si>
    <t>B17</t>
  </si>
  <si>
    <t>Kollased lahtrid täida vastavalt juhisele</t>
  </si>
  <si>
    <t>Maksumus kokku:</t>
  </si>
  <si>
    <t>C22</t>
  </si>
  <si>
    <t>A22</t>
  </si>
  <si>
    <t>Hind lahtrisse kuva C22 rippmenüüst tehtud valiku järgi hind &lt;Tooted&gt; lehel olevatest tabelitest.</t>
  </si>
  <si>
    <t>A31</t>
  </si>
  <si>
    <t>Tellija firma</t>
  </si>
  <si>
    <t>Kontaktisik:</t>
  </si>
  <si>
    <t>Tellija:</t>
  </si>
  <si>
    <t>Telefon:</t>
  </si>
  <si>
    <t>E-post:</t>
  </si>
  <si>
    <t>C12 ja C13 kokku summana, tulemus ümarda 5 sendi täpsusega</t>
  </si>
  <si>
    <t>Pannkoogid</t>
  </si>
  <si>
    <t>Omletirullid</t>
  </si>
  <si>
    <t>Salatid</t>
  </si>
  <si>
    <t>Pannkoogid vaarikamoosiga, Pannkoogid maasikamoosiga,
Kõrvitsa-kohupiimapannkoogid 400g</t>
  </si>
  <si>
    <t>Omletirullid kodujuustutäidisega, Omletirullid suitsukana ja sulajuustuga, Omletirullid singi ja juustuga</t>
  </si>
  <si>
    <t>FITLAP Kanafilee-kartulisalat, FITLAP Kartuli-kanasalat kodujuustuga, Kartuli-vorstisalat</t>
  </si>
  <si>
    <t>Toote nimi:</t>
  </si>
  <si>
    <t>Pannkoogid vaarikamoosiga,</t>
  </si>
  <si>
    <t>Pannkoogid maasikamoosiga</t>
  </si>
  <si>
    <t>Kõrvitsa-kohupiimapannkoogid 400g</t>
  </si>
  <si>
    <t>Omletirullid kodujuustutäidisega</t>
  </si>
  <si>
    <t>Omletirullid suitsukana ja sulajuustuga</t>
  </si>
  <si>
    <t>Omletirullid singi ja juustuga</t>
  </si>
  <si>
    <t>Valitavad tooted:</t>
  </si>
  <si>
    <t>FITLAP Kanafilee-kartulisalat</t>
  </si>
  <si>
    <t>FITLAP Kartuli-kanasalat kodujuustuga</t>
  </si>
  <si>
    <t>Kartuli-vorstisalat</t>
  </si>
  <si>
    <t>Soodsutus arvuta juhul, kui Hind veerus olevate hindade kogusumma on suurem kui 10. Soodustus arvuta igale reale (detailile). Soodustuse % vali lahtrist B19</t>
  </si>
  <si>
    <t>Totoe kategooria</t>
  </si>
  <si>
    <t>Toote kategooria</t>
  </si>
  <si>
    <t xml:space="preserve">Alates lahtrist A31 kuva &lt;Pakkumus&gt; lehele A22 lahtrist vallitud toote kategooria järgi kõik valitud kategooriale kuuluvad tooted &lt;Andmed&gt; töölehelt koos hindade ja veeru nimedega. Veeru nimed kuva sinisele alale ja andmed kollasele alale. Tabel, millest andmed valitakse on kuvatud &lt;Andmed&gt; töölehel. </t>
  </si>
  <si>
    <t>Lahtrid täidetakse automaatselt valemi abil B5 lahtris oleva kontaktisiku järgi. Kui valida kontaktisiku nimi, kuvatakse (B6-B7 lahtritesse) kliendi andmed
&lt;Kliendid&gt; töölehel olevast tabelist</t>
  </si>
  <si>
    <t>Tabelist, mis algab A21 lahtist arvuta &lt;Hind&gt; veerust summa kokku miinus &lt;Soodustus&gt; ja ümardus 2 kohta peale koma. Kui Tooteid lisandub tabelisse juurde, peab summa olema õige</t>
  </si>
  <si>
    <t>Valemid, mida ülesande lahendamisek on vaja: today, vlookup, indirect, filter, round, mround, sum, offset</t>
  </si>
  <si>
    <t>Kuva rippmenüüs töö teostamise aeg loeteluna, valikus oleksid kuvatud päevad 2 päevaste hüpetega (2; 4; 6; 8; 10; 12;14 … 30). Kuva päevad loetelusse selliselt, et iga valitava numbri taga on kuvatud sõna tööpäeva (2 tööpäeva; 4 tööpäeva jne)</t>
  </si>
  <si>
    <t>Arvuta esitamise kuupäeva (D3) ja töö teostamise aja järgi (B17) uus kuupäev, mis on kindlasti tööpäev. Lisa arvutatud kuupäevale nädalatäht, mis päevale tarne satub (Nt 20.06.2022 E). Vastus muutub rippmenüüst tehtud valikule!</t>
  </si>
  <si>
    <t>&lt;Toote kategooria&gt; tulbas peab saama valida rippmenüüst kategooriate nimetused. Kategooriate nimetused on kuvatud &lt;Tooted&gt; lehel A2-A4. Kui lisad uue toote &lt;Tooted&gt; lehel tabeli lõppu, peab see olema kuvatud ka &lt;Pakkumus&gt; lehel &lt;Toote kategrria&gt; veerus olevas rippmenüüs (A22 lahtris).</t>
  </si>
  <si>
    <t xml:space="preserve">&lt;Toote kirjeldus&gt;  B22  lahtrisse kuva &lt;Tooted&gt; lehelt toote kirjeldus A22 lahtri valiku järgi (Nt kui rippmenüüst A22 tehakse valik, peab olema kuvatud B22 lahtrisse selle konkreetse toote kirjeldus)  </t>
  </si>
  <si>
    <t>Kui valid A22 lahtri rippmenüüst toote kategooria, peab tekkima C22 lahtrisse selle konkreetse toote valdkonna tooted rippmenüüsse. Millised tooted millisele tootevaldkonnale kuuluvad on kuvatud &lt;Tooted&gt; töölehel tabelites. Vormista tabelid selliselt, et &lt;Tooted&gt; töölehel olevatesse tabelitesse peab saama lisada toodete ridu juurde.</t>
  </si>
  <si>
    <t>Valitud kategooria võimalikud tooted koos hindadega:</t>
  </si>
  <si>
    <t>Arve nr</t>
  </si>
  <si>
    <t>Toote nimetus</t>
  </si>
  <si>
    <t>Toote kood</t>
  </si>
  <si>
    <t>Kliendihaldur</t>
  </si>
  <si>
    <t>Kogus</t>
  </si>
  <si>
    <t>Laekunud</t>
  </si>
  <si>
    <t>Makse kuupäev</t>
  </si>
  <si>
    <t>2016-66</t>
  </si>
  <si>
    <t>Boston Crab Meat</t>
  </si>
  <si>
    <t>BCM-1</t>
  </si>
  <si>
    <t>Sirel</t>
  </si>
  <si>
    <t>2016-35</t>
  </si>
  <si>
    <t>Camembert Pierrot</t>
  </si>
  <si>
    <t>CP-1</t>
  </si>
  <si>
    <t>2016-59</t>
  </si>
  <si>
    <t>2016-91</t>
  </si>
  <si>
    <t>2016-3</t>
  </si>
  <si>
    <t>2016-27</t>
  </si>
  <si>
    <t>Chef Anton's Cajun Seasoning</t>
  </si>
  <si>
    <t>CA-1</t>
  </si>
  <si>
    <t>2016-75</t>
  </si>
  <si>
    <t>2016-31</t>
  </si>
  <si>
    <t>Filo Mix</t>
  </si>
  <si>
    <t>FM-1</t>
  </si>
  <si>
    <t>2016-47</t>
  </si>
  <si>
    <t>2016-87</t>
  </si>
  <si>
    <t>2016-15</t>
  </si>
  <si>
    <t>Gorgonzola Telino</t>
  </si>
  <si>
    <t>GT-1</t>
  </si>
  <si>
    <t>2016-23</t>
  </si>
  <si>
    <t>2016-71</t>
  </si>
  <si>
    <t>2016-79</t>
  </si>
  <si>
    <t>2016-58</t>
  </si>
  <si>
    <t>Aniseed Syrup</t>
  </si>
  <si>
    <t>AS-1</t>
  </si>
  <si>
    <t>Paumets</t>
  </si>
  <si>
    <t>2016-2</t>
  </si>
  <si>
    <t>2016-43</t>
  </si>
  <si>
    <t>2016-74</t>
  </si>
  <si>
    <t>2016-11</t>
  </si>
  <si>
    <t>2016-22</t>
  </si>
  <si>
    <t>2016-30</t>
  </si>
  <si>
    <t>2016-78</t>
  </si>
  <si>
    <t>2016-19</t>
  </si>
  <si>
    <t>2016-7</t>
  </si>
  <si>
    <t>2016-13</t>
  </si>
  <si>
    <t>2016-26</t>
  </si>
  <si>
    <t>2016-69</t>
  </si>
  <si>
    <t>2016-82</t>
  </si>
  <si>
    <t>2016-34</t>
  </si>
  <si>
    <t>2016-51</t>
  </si>
  <si>
    <t>2016-64</t>
  </si>
  <si>
    <t>2016-90</t>
  </si>
  <si>
    <t>2016-14</t>
  </si>
  <si>
    <t>Ipoh Coffee</t>
  </si>
  <si>
    <t>IC-1</t>
  </si>
  <si>
    <t>2016-57</t>
  </si>
  <si>
    <t>2016-70</t>
  </si>
  <si>
    <t>2016-46</t>
  </si>
  <si>
    <t>Jack's New England Clam Chowder</t>
  </si>
  <si>
    <t>JN-1</t>
  </si>
  <si>
    <t>2016-65</t>
  </si>
  <si>
    <t>2016-38</t>
  </si>
  <si>
    <t>Alice Mutton</t>
  </si>
  <si>
    <t>AM-1</t>
  </si>
  <si>
    <t>Kasemets</t>
  </si>
  <si>
    <t>2016-73</t>
  </si>
  <si>
    <t>2016-21</t>
  </si>
  <si>
    <t>2016-77</t>
  </si>
  <si>
    <t>2016-10</t>
  </si>
  <si>
    <t>2016-18</t>
  </si>
  <si>
    <t>2016-61</t>
  </si>
  <si>
    <t>2016-93</t>
  </si>
  <si>
    <t>2016-6</t>
  </si>
  <si>
    <t>2016-25</t>
  </si>
  <si>
    <t>2016-50</t>
  </si>
  <si>
    <t>2016-56</t>
  </si>
  <si>
    <t>2016-81</t>
  </si>
  <si>
    <t>2016-86</t>
  </si>
  <si>
    <t>2016-12</t>
  </si>
  <si>
    <t>2016-33</t>
  </si>
  <si>
    <t>2016-68</t>
  </si>
  <si>
    <t>2016-83</t>
  </si>
  <si>
    <t>2016-89</t>
  </si>
  <si>
    <t>2016-1</t>
  </si>
  <si>
    <t>2016-63</t>
  </si>
  <si>
    <t>2016-29</t>
  </si>
  <si>
    <t>2016-42</t>
  </si>
  <si>
    <t>2016-45</t>
  </si>
  <si>
    <t>2016-85</t>
  </si>
  <si>
    <t>2016-17</t>
  </si>
  <si>
    <t>Jürgenson</t>
  </si>
  <si>
    <t>2016-60</t>
  </si>
  <si>
    <t>2016-4</t>
  </si>
  <si>
    <t>2016-28</t>
  </si>
  <si>
    <t>2016-84</t>
  </si>
  <si>
    <t>2016-5</t>
  </si>
  <si>
    <t>2016-37</t>
  </si>
  <si>
    <t>2016-49</t>
  </si>
  <si>
    <t>2016-52</t>
  </si>
  <si>
    <t>2016-39</t>
  </si>
  <si>
    <t>2016-62</t>
  </si>
  <si>
    <t>2016-67</t>
  </si>
  <si>
    <t>2016-53</t>
  </si>
  <si>
    <t>2016-54</t>
  </si>
  <si>
    <t>Chef Anton's Gumbo Mix</t>
  </si>
  <si>
    <t>CA-2</t>
  </si>
  <si>
    <t>2016-8</t>
  </si>
  <si>
    <t>2016-20</t>
  </si>
  <si>
    <t>2016-44</t>
  </si>
  <si>
    <t>2016-76</t>
  </si>
  <si>
    <t>2016-40</t>
  </si>
  <si>
    <t>Grandma's Boysenberry Spread</t>
  </si>
  <si>
    <t>GB-1</t>
  </si>
  <si>
    <t>2016-55</t>
  </si>
  <si>
    <t>2016-9</t>
  </si>
  <si>
    <t>2016-16</t>
  </si>
  <si>
    <t>2016-24</t>
  </si>
  <si>
    <t>2016-32</t>
  </si>
  <si>
    <t>2016-36</t>
  </si>
  <si>
    <t>2016-41</t>
  </si>
  <si>
    <t>2016-48</t>
  </si>
  <si>
    <t>2016-72</t>
  </si>
  <si>
    <t>2016-80</t>
  </si>
  <si>
    <t>2016-88</t>
  </si>
  <si>
    <t>2016-92</t>
  </si>
  <si>
    <t>Juhend:</t>
  </si>
  <si>
    <t>1. Koosta kokkuvõte kuuraportina laekunud tulemuste kohta</t>
  </si>
  <si>
    <t>2. Värvi vahekokkuvõte read kollase taustavärviga</t>
  </si>
  <si>
    <t>3. Koosta joondiagramm laekunud tulemuste kohta</t>
  </si>
  <si>
    <t>4. Värvi tabelis nende koguste numbrid punaseks, mille väärtus jääb alla 10</t>
  </si>
  <si>
    <t>5. Asenda Arve nr veerus sidekriips alakriipsuga</t>
  </si>
  <si>
    <t>6. Koosta eraldi tabel, kus Filter funktsiooniga saad kuvada valitud klinedihalduri nime järgi temale kuuluvad andmed (väljavõte klinedihalduri järgi)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</si>
</sst>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General&quot; tööpäeva&quot;"/>
    <numFmt numFmtId="165" formatCode="#,##0.0000"/>
  </numFmts>
  <fonts count="11" x14ac:knownFonts="1">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sz val="11"/>
      <color rgb="FF9C5700"/>
      <name val="Calibri"/>
      <family val="2"/>
      <charset val="186"/>
      <scheme val="minor"/>
    </font>
    <font>
      <b/>
      <sz val="11"/>
      <color theme="0"/>
      <name val="Calibri"/>
      <family val="2"/>
      <charset val="186"/>
      <scheme val="minor"/>
    </font>
    <font>
      <sz val="11"/>
      <color theme="1"/>
      <name val="Calibri"/>
      <family val="2"/>
      <charset val="186"/>
      <scheme val="minor"/>
    </font>
    <font>
      <b/>
      <sz val="14"/>
      <color theme="1"/>
      <name val="Calibri"/>
      <family val="2"/>
      <charset val="186"/>
      <scheme val="minor"/>
    </font>
    <font>
      <sz val="8"/>
      <name val="Calibri"/>
      <family val="2"/>
      <charset val="186"/>
      <scheme val="minor"/>
    </font>
    <font>
      <sz val="10"/>
      <color theme="1"/>
      <name val="Calibri"/>
      <family val="2"/>
      <charset val="186"/>
      <scheme val="minor"/>
    </font>
    <font>
      <sz val="11"/>
      <color rgb="FF006100"/>
      <name val="Calibri"/>
      <family val="2"/>
      <charset val="186"/>
      <scheme val="minor"/>
    </font>
    <font>
      <i/>
      <sz val="11"/>
      <color theme="1"/>
      <name val="Calibri"/>
      <family val="2"/>
      <charset val="186"/>
      <scheme val="minor"/>
    </font>
  </fonts>
  <fills count="11">
    <fill>
      <patternFill patternType="none"/>
    </fill>
    <fill>
      <patternFill patternType="gray125"/>
    </fill>
    <fill>
      <patternFill patternType="solid">
        <fgColor theme="8" tint="0.79998168889431442"/>
        <bgColor indexed="64"/>
      </patternFill>
    </fill>
    <fill>
      <patternFill patternType="solid">
        <fgColor rgb="FFFFEB9C"/>
      </patternFill>
    </fill>
    <fill>
      <patternFill patternType="solid">
        <fgColor theme="4"/>
        <bgColor theme="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C6EFCE"/>
      </patternFill>
    </fill>
    <fill>
      <patternFill patternType="solid">
        <fgColor rgb="FF92D050"/>
        <bgColor indexed="64"/>
      </patternFill>
    </fill>
  </fills>
  <borders count="23">
    <border>
      <left/>
      <right/>
      <top/>
      <bottom/>
      <diagonal/>
    </border>
    <border>
      <left/>
      <right/>
      <top/>
      <bottom style="medium">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indexed="64"/>
      </right>
      <top style="thin">
        <color indexed="64"/>
      </top>
      <bottom style="thin">
        <color indexed="64"/>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bottom/>
      <diagonal/>
    </border>
  </borders>
  <cellStyleXfs count="5">
    <xf numFmtId="0" fontId="0" fillId="0" borderId="0"/>
    <xf numFmtId="0" fontId="2" fillId="0" borderId="0" applyNumberFormat="0" applyFill="0" applyBorder="0" applyAlignment="0" applyProtection="0"/>
    <xf numFmtId="0" fontId="3" fillId="3" borderId="0" applyNumberFormat="0" applyBorder="0" applyAlignment="0" applyProtection="0"/>
    <xf numFmtId="44" fontId="5" fillId="0" borderId="0" applyFont="0" applyFill="0" applyBorder="0" applyAlignment="0" applyProtection="0"/>
    <xf numFmtId="0" fontId="9" fillId="9" borderId="0" applyNumberFormat="0" applyBorder="0" applyAlignment="0" applyProtection="0"/>
  </cellStyleXfs>
  <cellXfs count="77">
    <xf numFmtId="0" fontId="0" fillId="0" borderId="0" xfId="0"/>
    <xf numFmtId="0" fontId="0" fillId="2" borderId="0" xfId="0" applyFill="1"/>
    <xf numFmtId="0" fontId="0" fillId="0" borderId="1" xfId="0" applyBorder="1"/>
    <xf numFmtId="0" fontId="1" fillId="0" borderId="0" xfId="0" applyFont="1"/>
    <xf numFmtId="14" fontId="0" fillId="0" borderId="0" xfId="0" applyNumberFormat="1"/>
    <xf numFmtId="0" fontId="0" fillId="0" borderId="0" xfId="0" applyAlignment="1">
      <alignment horizontal="right"/>
    </xf>
    <xf numFmtId="0" fontId="0" fillId="0" borderId="0" xfId="0" applyAlignment="1">
      <alignment wrapText="1"/>
    </xf>
    <xf numFmtId="0" fontId="0" fillId="0" borderId="0" xfId="0" applyAlignment="1"/>
    <xf numFmtId="0" fontId="0" fillId="0" borderId="1" xfId="0" applyBorder="1" applyAlignment="1"/>
    <xf numFmtId="0" fontId="1" fillId="2" borderId="0" xfId="0" applyFont="1" applyFill="1"/>
    <xf numFmtId="0" fontId="0" fillId="0" borderId="0" xfId="0" applyAlignment="1">
      <alignment horizontal="left" wrapText="1"/>
    </xf>
    <xf numFmtId="0" fontId="4" fillId="4" borderId="2" xfId="0" applyFont="1" applyFill="1" applyBorder="1" applyAlignment="1">
      <alignment horizontal="left"/>
    </xf>
    <xf numFmtId="0" fontId="0" fillId="0" borderId="0" xfId="0" applyAlignment="1">
      <alignment horizontal="left" wrapText="1"/>
    </xf>
    <xf numFmtId="0" fontId="2" fillId="0" borderId="0" xfId="1"/>
    <xf numFmtId="0" fontId="0" fillId="0" borderId="0" xfId="0" applyBorder="1"/>
    <xf numFmtId="0" fontId="6" fillId="6" borderId="1" xfId="2" applyFont="1" applyFill="1" applyBorder="1"/>
    <xf numFmtId="0" fontId="0" fillId="0" borderId="6" xfId="0" applyBorder="1" applyAlignment="1">
      <alignment horizontal="left" wrapText="1"/>
    </xf>
    <xf numFmtId="44" fontId="0" fillId="0" borderId="0" xfId="3" applyFont="1" applyAlignment="1"/>
    <xf numFmtId="0" fontId="0" fillId="0" borderId="6" xfId="1" applyFont="1" applyBorder="1" applyAlignment="1">
      <alignment vertical="top"/>
    </xf>
    <xf numFmtId="0" fontId="0" fillId="0" borderId="6" xfId="0" applyBorder="1" applyAlignment="1">
      <alignment wrapText="1"/>
    </xf>
    <xf numFmtId="0" fontId="0" fillId="0" borderId="6" xfId="0" applyFill="1" applyBorder="1" applyAlignment="1">
      <alignment vertical="top"/>
    </xf>
    <xf numFmtId="0" fontId="0" fillId="0" borderId="6" xfId="0" applyBorder="1" applyAlignment="1">
      <alignment horizontal="left" vertical="top" wrapText="1"/>
    </xf>
    <xf numFmtId="0" fontId="0" fillId="0" borderId="6" xfId="0" applyBorder="1"/>
    <xf numFmtId="10" fontId="0" fillId="0" borderId="6" xfId="3" applyNumberFormat="1" applyFont="1" applyBorder="1" applyAlignment="1">
      <alignment horizontal="left"/>
    </xf>
    <xf numFmtId="0" fontId="1" fillId="0" borderId="0" xfId="0" applyFont="1" applyAlignment="1">
      <alignment horizontal="right"/>
    </xf>
    <xf numFmtId="0" fontId="0" fillId="5" borderId="2" xfId="0" applyFill="1" applyBorder="1" applyAlignment="1">
      <alignment vertical="top"/>
    </xf>
    <xf numFmtId="14" fontId="0" fillId="5" borderId="6" xfId="0" applyNumberFormat="1" applyFill="1" applyBorder="1"/>
    <xf numFmtId="0" fontId="0" fillId="7" borderId="6" xfId="0" applyFont="1" applyFill="1" applyBorder="1"/>
    <xf numFmtId="0" fontId="1" fillId="0" borderId="6" xfId="0" applyFont="1" applyBorder="1"/>
    <xf numFmtId="0" fontId="0" fillId="5" borderId="6" xfId="0" applyNumberFormat="1" applyFill="1" applyBorder="1" applyAlignment="1">
      <alignment horizontal="left" wrapText="1"/>
    </xf>
    <xf numFmtId="0" fontId="0" fillId="0" borderId="0" xfId="0" applyFill="1" applyBorder="1" applyAlignment="1">
      <alignment horizontal="right" vertical="top"/>
    </xf>
    <xf numFmtId="164" fontId="0" fillId="0" borderId="0" xfId="0" applyNumberFormat="1" applyAlignment="1">
      <alignment horizontal="left" wrapText="1"/>
    </xf>
    <xf numFmtId="0" fontId="0" fillId="5" borderId="0" xfId="0" applyFill="1"/>
    <xf numFmtId="0" fontId="4" fillId="8" borderId="0" xfId="0" applyFont="1" applyFill="1"/>
    <xf numFmtId="0" fontId="4" fillId="8" borderId="0" xfId="0" applyFont="1" applyFill="1" applyAlignment="1"/>
    <xf numFmtId="0" fontId="0" fillId="0" borderId="6" xfId="0" applyBorder="1" applyAlignment="1">
      <alignment vertical="top"/>
    </xf>
    <xf numFmtId="0" fontId="1" fillId="5" borderId="5" xfId="0" applyFont="1" applyFill="1" applyBorder="1" applyAlignment="1">
      <alignment vertical="top"/>
    </xf>
    <xf numFmtId="0" fontId="0" fillId="5" borderId="4" xfId="0" applyFill="1" applyBorder="1" applyAlignment="1">
      <alignment vertical="top"/>
    </xf>
    <xf numFmtId="0" fontId="4" fillId="4" borderId="8" xfId="0" applyFont="1" applyFill="1" applyBorder="1" applyAlignment="1">
      <alignment horizontal="left"/>
    </xf>
    <xf numFmtId="0" fontId="0" fillId="5" borderId="6" xfId="0" applyNumberFormat="1" applyFill="1" applyBorder="1"/>
    <xf numFmtId="0" fontId="1" fillId="5" borderId="6" xfId="0" applyNumberFormat="1" applyFont="1" applyFill="1" applyBorder="1"/>
    <xf numFmtId="0" fontId="0" fillId="5" borderId="3" xfId="0" applyNumberFormat="1" applyFill="1" applyBorder="1" applyAlignment="1">
      <alignment vertical="top"/>
    </xf>
    <xf numFmtId="0" fontId="0" fillId="5" borderId="5" xfId="0" applyNumberFormat="1" applyFill="1" applyBorder="1" applyAlignment="1">
      <alignment vertical="top"/>
    </xf>
    <xf numFmtId="0" fontId="8" fillId="5" borderId="8" xfId="0" applyFont="1" applyFill="1" applyBorder="1" applyAlignment="1">
      <alignment horizontal="left" vertical="top"/>
    </xf>
    <xf numFmtId="0" fontId="8" fillId="5" borderId="22" xfId="0" applyFont="1" applyFill="1" applyBorder="1" applyAlignment="1">
      <alignment horizontal="left" vertical="top"/>
    </xf>
    <xf numFmtId="0" fontId="8" fillId="5" borderId="7" xfId="0" applyFont="1" applyFill="1"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6" xfId="0" applyBorder="1" applyAlignment="1">
      <alignment horizontal="left" vertical="top" wrapText="1"/>
    </xf>
    <xf numFmtId="0" fontId="0" fillId="0" borderId="6" xfId="0" applyBorder="1" applyAlignment="1">
      <alignment horizontal="left" wrapText="1"/>
    </xf>
    <xf numFmtId="0" fontId="0" fillId="0" borderId="6" xfId="0" applyBorder="1" applyAlignment="1">
      <alignment horizontal="left" vertical="top"/>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11" xfId="0" applyFill="1" applyBorder="1" applyAlignment="1">
      <alignment horizontal="left" vertical="top" wrapText="1"/>
    </xf>
    <xf numFmtId="0" fontId="0" fillId="5" borderId="6" xfId="0" applyFill="1" applyBorder="1" applyAlignment="1">
      <alignment horizontal="left" vertical="top" wrapText="1"/>
    </xf>
    <xf numFmtId="0" fontId="0" fillId="10" borderId="0" xfId="0" applyFill="1"/>
    <xf numFmtId="0" fontId="0" fillId="10" borderId="6" xfId="0" applyFill="1" applyBorder="1"/>
    <xf numFmtId="0" fontId="10" fillId="0" borderId="0" xfId="0" applyFont="1"/>
    <xf numFmtId="0" fontId="5" fillId="9" borderId="12" xfId="4" applyFont="1" applyBorder="1"/>
    <xf numFmtId="4" fontId="5" fillId="9" borderId="12" xfId="4" applyNumberFormat="1" applyFont="1" applyBorder="1" applyAlignment="1">
      <alignment horizontal="center"/>
    </xf>
    <xf numFmtId="4" fontId="5" fillId="9" borderId="15" xfId="4" applyNumberFormat="1" applyFont="1" applyBorder="1" applyAlignment="1">
      <alignment horizontal="center"/>
    </xf>
    <xf numFmtId="165" fontId="0" fillId="0" borderId="6" xfId="0" applyNumberFormat="1" applyBorder="1" applyAlignment="1">
      <alignment horizontal="right"/>
    </xf>
    <xf numFmtId="4" fontId="0" fillId="0" borderId="6" xfId="0" applyNumberFormat="1" applyBorder="1" applyAlignment="1">
      <alignment horizontal="right"/>
    </xf>
    <xf numFmtId="2" fontId="0" fillId="0" borderId="6" xfId="0" applyNumberFormat="1" applyBorder="1"/>
    <xf numFmtId="14" fontId="0" fillId="0" borderId="6" xfId="0" applyNumberFormat="1" applyBorder="1"/>
  </cellXfs>
  <cellStyles count="5">
    <cellStyle name="Hea" xfId="4" builtinId="26"/>
    <cellStyle name="Hüperlink" xfId="1" builtinId="8"/>
    <cellStyle name="Neutraalne" xfId="2" builtinId="28"/>
    <cellStyle name="Normaallaad" xfId="0" builtinId="0"/>
    <cellStyle name="Valuuta" xfId="3" builtinId="4"/>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tuul@eesti.ee" TargetMode="External"/><Relationship Id="rId2" Type="http://schemas.openxmlformats.org/officeDocument/2006/relationships/hyperlink" Target="mailto:kask@eesti.ee" TargetMode="External"/><Relationship Id="rId1" Type="http://schemas.openxmlformats.org/officeDocument/2006/relationships/hyperlink" Target="mailto:tamm@eesti.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3098-E225-4E77-B554-919B93577454}">
  <sheetPr>
    <tabColor rgb="FFFFC000"/>
  </sheetPr>
  <dimension ref="A1:N39"/>
  <sheetViews>
    <sheetView tabSelected="1" zoomScaleNormal="100" workbookViewId="0">
      <selection activeCell="A31" sqref="A31"/>
    </sheetView>
  </sheetViews>
  <sheetFormatPr defaultRowHeight="14.4" x14ac:dyDescent="0.3"/>
  <cols>
    <col min="1" max="1" width="21.44140625" customWidth="1"/>
    <col min="2" max="2" width="31.88671875" customWidth="1"/>
    <col min="3" max="3" width="32.21875" style="7" customWidth="1"/>
    <col min="4" max="5" width="11.88671875" customWidth="1"/>
    <col min="7" max="7" width="16.44140625" customWidth="1"/>
    <col min="13" max="13" width="16.6640625" customWidth="1"/>
  </cols>
  <sheetData>
    <row r="1" spans="1:14" ht="14.4" customHeight="1" x14ac:dyDescent="0.3">
      <c r="G1" s="63" t="s">
        <v>41</v>
      </c>
      <c r="H1" s="64"/>
      <c r="I1" s="65"/>
    </row>
    <row r="2" spans="1:14" x14ac:dyDescent="0.3">
      <c r="G2" s="3" t="s">
        <v>12</v>
      </c>
      <c r="H2" s="3" t="s">
        <v>13</v>
      </c>
      <c r="I2" s="3"/>
      <c r="J2" s="3"/>
      <c r="K2" s="3"/>
      <c r="L2" s="3"/>
      <c r="M2" s="3"/>
    </row>
    <row r="3" spans="1:14" x14ac:dyDescent="0.3">
      <c r="C3" s="24" t="s">
        <v>3</v>
      </c>
      <c r="D3" s="39"/>
      <c r="G3" s="22" t="s">
        <v>14</v>
      </c>
      <c r="H3" s="55" t="s">
        <v>35</v>
      </c>
      <c r="I3" s="56"/>
      <c r="J3" s="56"/>
      <c r="K3" s="56"/>
      <c r="L3" s="56"/>
      <c r="M3" s="56"/>
      <c r="N3" s="57"/>
    </row>
    <row r="4" spans="1:14" ht="14.4" customHeight="1" x14ac:dyDescent="0.3">
      <c r="C4" s="5" t="str">
        <f>IF(A11="Tellimus","Tarne aeg:  ","")</f>
        <v/>
      </c>
      <c r="D4" s="4" t="str">
        <f>IF(C4="Tarne aeg:  ",Tooted!D1,"")</f>
        <v/>
      </c>
      <c r="E4" s="4"/>
      <c r="G4" s="58" t="s">
        <v>33</v>
      </c>
      <c r="H4" s="58" t="s">
        <v>36</v>
      </c>
      <c r="I4" s="58"/>
      <c r="J4" s="58"/>
      <c r="K4" s="58"/>
      <c r="L4" s="58"/>
      <c r="M4" s="58"/>
      <c r="N4" s="58"/>
    </row>
    <row r="5" spans="1:14" ht="18.600000000000001" customHeight="1" x14ac:dyDescent="0.3">
      <c r="A5" s="3" t="s">
        <v>48</v>
      </c>
      <c r="B5" s="66"/>
      <c r="C5" s="66"/>
      <c r="G5" s="58"/>
      <c r="H5" s="58"/>
      <c r="I5" s="58"/>
      <c r="J5" s="58"/>
      <c r="K5" s="58"/>
      <c r="L5" s="58"/>
      <c r="M5" s="58"/>
      <c r="N5" s="58"/>
    </row>
    <row r="6" spans="1:14" ht="18.600000000000001" customHeight="1" x14ac:dyDescent="0.3">
      <c r="A6" s="3" t="s">
        <v>49</v>
      </c>
      <c r="B6" s="66"/>
      <c r="C6" s="66"/>
      <c r="G6" s="58"/>
      <c r="H6" s="58"/>
      <c r="I6" s="58"/>
      <c r="J6" s="58"/>
      <c r="K6" s="58"/>
      <c r="L6" s="58"/>
      <c r="M6" s="58"/>
      <c r="N6" s="58"/>
    </row>
    <row r="7" spans="1:14" ht="20.399999999999999" customHeight="1" x14ac:dyDescent="0.3">
      <c r="A7" s="3" t="s">
        <v>50</v>
      </c>
      <c r="B7" s="66"/>
      <c r="C7" s="66"/>
      <c r="G7" s="58" t="s">
        <v>38</v>
      </c>
      <c r="H7" s="59" t="s">
        <v>74</v>
      </c>
      <c r="I7" s="59"/>
      <c r="J7" s="59"/>
      <c r="K7" s="59"/>
      <c r="L7" s="59"/>
      <c r="M7" s="59"/>
      <c r="N7" s="59"/>
    </row>
    <row r="8" spans="1:14" ht="21.6" customHeight="1" x14ac:dyDescent="0.3">
      <c r="A8" s="3" t="s">
        <v>51</v>
      </c>
      <c r="B8" s="66"/>
      <c r="C8" s="66"/>
      <c r="G8" s="58"/>
      <c r="H8" s="59"/>
      <c r="I8" s="59"/>
      <c r="J8" s="59"/>
      <c r="K8" s="59"/>
      <c r="L8" s="59"/>
      <c r="M8" s="59"/>
      <c r="N8" s="59"/>
    </row>
    <row r="9" spans="1:14" ht="14.4" customHeight="1" x14ac:dyDescent="0.3">
      <c r="G9" s="60" t="s">
        <v>30</v>
      </c>
      <c r="H9" s="58" t="s">
        <v>75</v>
      </c>
      <c r="I9" s="58"/>
      <c r="J9" s="58"/>
      <c r="K9" s="58"/>
      <c r="L9" s="58"/>
      <c r="M9" s="58"/>
      <c r="N9" s="58"/>
    </row>
    <row r="10" spans="1:14" ht="30" customHeight="1" x14ac:dyDescent="0.3">
      <c r="G10" s="60"/>
      <c r="H10" s="58"/>
      <c r="I10" s="58"/>
      <c r="J10" s="58"/>
      <c r="K10" s="58"/>
      <c r="L10" s="58"/>
      <c r="M10" s="58"/>
      <c r="N10" s="58"/>
    </row>
    <row r="11" spans="1:14" ht="14.4" customHeight="1" thickBot="1" x14ac:dyDescent="0.4">
      <c r="A11" s="15" t="s">
        <v>4</v>
      </c>
      <c r="B11" s="2"/>
      <c r="C11" s="8"/>
      <c r="D11" s="14"/>
      <c r="E11" s="14"/>
      <c r="G11" s="60" t="s">
        <v>31</v>
      </c>
      <c r="H11" s="58" t="s">
        <v>39</v>
      </c>
      <c r="I11" s="58"/>
      <c r="J11" s="58"/>
      <c r="K11" s="58"/>
      <c r="L11" s="58"/>
      <c r="M11" s="58"/>
      <c r="N11" s="58"/>
    </row>
    <row r="12" spans="1:14" ht="18.600000000000001" customHeight="1" x14ac:dyDescent="0.3">
      <c r="A12" t="s">
        <v>1</v>
      </c>
      <c r="C12" s="26"/>
      <c r="E12" s="14"/>
      <c r="G12" s="60"/>
      <c r="H12" s="58"/>
      <c r="I12" s="58"/>
      <c r="J12" s="58"/>
      <c r="K12" s="58"/>
      <c r="L12" s="58"/>
      <c r="M12" s="58"/>
      <c r="N12" s="58"/>
    </row>
    <row r="13" spans="1:14" ht="19.8" customHeight="1" x14ac:dyDescent="0.3">
      <c r="A13" t="s">
        <v>2</v>
      </c>
      <c r="C13" s="39"/>
      <c r="E13" s="14"/>
      <c r="G13" s="35" t="s">
        <v>32</v>
      </c>
      <c r="H13" s="60" t="s">
        <v>52</v>
      </c>
      <c r="I13" s="60"/>
      <c r="J13" s="60"/>
      <c r="K13" s="60"/>
      <c r="L13" s="60"/>
      <c r="M13" s="60"/>
      <c r="N13" s="60"/>
    </row>
    <row r="14" spans="1:14" ht="19.2" customHeight="1" x14ac:dyDescent="0.3">
      <c r="A14" s="9" t="s">
        <v>42</v>
      </c>
      <c r="B14" s="1"/>
      <c r="C14" s="40"/>
      <c r="E14" s="14"/>
      <c r="G14" s="60" t="s">
        <v>40</v>
      </c>
      <c r="H14" s="58" t="s">
        <v>77</v>
      </c>
      <c r="I14" s="58"/>
      <c r="J14" s="58"/>
      <c r="K14" s="58"/>
      <c r="L14" s="58"/>
      <c r="M14" s="58"/>
      <c r="N14" s="58"/>
    </row>
    <row r="15" spans="1:14" ht="14.4" customHeight="1" x14ac:dyDescent="0.3">
      <c r="C15"/>
      <c r="G15" s="60"/>
      <c r="H15" s="58"/>
      <c r="I15" s="58"/>
      <c r="J15" s="58"/>
      <c r="K15" s="58"/>
      <c r="L15" s="58"/>
      <c r="M15" s="58"/>
      <c r="N15" s="58"/>
    </row>
    <row r="16" spans="1:14" ht="19.2" customHeight="1" x14ac:dyDescent="0.3">
      <c r="A16" s="6"/>
      <c r="B16" s="6"/>
      <c r="C16" s="6"/>
      <c r="D16" s="6"/>
      <c r="E16" s="6"/>
      <c r="G16" s="60"/>
      <c r="H16" s="58"/>
      <c r="I16" s="58"/>
      <c r="J16" s="58"/>
      <c r="K16" s="58"/>
      <c r="L16" s="58"/>
      <c r="M16" s="58"/>
      <c r="N16" s="58"/>
    </row>
    <row r="17" spans="1:14" ht="21" customHeight="1" x14ac:dyDescent="0.3">
      <c r="A17" s="16" t="s">
        <v>19</v>
      </c>
      <c r="B17" s="29"/>
      <c r="C17" s="31"/>
      <c r="D17" s="12"/>
      <c r="G17" s="60"/>
      <c r="H17" s="58"/>
      <c r="I17" s="58"/>
      <c r="J17" s="58"/>
      <c r="K17" s="58"/>
      <c r="L17" s="58"/>
      <c r="M17" s="58"/>
      <c r="N17" s="58"/>
    </row>
    <row r="18" spans="1:14" ht="22.2" customHeight="1" x14ac:dyDescent="0.3">
      <c r="A18" s="16" t="s">
        <v>34</v>
      </c>
      <c r="B18" s="29"/>
      <c r="C18" s="31"/>
      <c r="D18" s="12"/>
      <c r="E18" s="6"/>
      <c r="G18" s="58" t="s">
        <v>15</v>
      </c>
      <c r="H18" s="58" t="s">
        <v>78</v>
      </c>
      <c r="I18" s="58"/>
      <c r="J18" s="58"/>
      <c r="K18" s="58"/>
      <c r="L18" s="58"/>
      <c r="M18" s="58"/>
      <c r="N18" s="58"/>
    </row>
    <row r="19" spans="1:14" ht="22.8" customHeight="1" x14ac:dyDescent="0.3">
      <c r="A19" s="16" t="s">
        <v>28</v>
      </c>
      <c r="B19" s="23">
        <v>5.3199999999999997E-2</v>
      </c>
      <c r="C19" s="17"/>
      <c r="D19" s="10"/>
      <c r="E19" s="12"/>
      <c r="G19" s="58"/>
      <c r="H19" s="58"/>
      <c r="I19" s="58"/>
      <c r="J19" s="58"/>
      <c r="K19" s="58"/>
      <c r="L19" s="58"/>
      <c r="M19" s="58"/>
      <c r="N19" s="58"/>
    </row>
    <row r="20" spans="1:14" ht="14.4" customHeight="1" x14ac:dyDescent="0.3">
      <c r="A20" s="10"/>
      <c r="B20" s="10"/>
      <c r="C20" s="10"/>
      <c r="D20" s="10"/>
      <c r="E20" s="12"/>
      <c r="G20" s="58" t="s">
        <v>44</v>
      </c>
      <c r="H20" s="58" t="s">
        <v>79</v>
      </c>
      <c r="I20" s="58"/>
      <c r="J20" s="58"/>
      <c r="K20" s="58"/>
      <c r="L20" s="58"/>
      <c r="M20" s="58"/>
      <c r="N20" s="58"/>
    </row>
    <row r="21" spans="1:14" ht="21" customHeight="1" x14ac:dyDescent="0.3">
      <c r="A21" s="11" t="s">
        <v>72</v>
      </c>
      <c r="B21" s="38" t="s">
        <v>18</v>
      </c>
      <c r="C21" s="11" t="s">
        <v>59</v>
      </c>
      <c r="D21" s="11" t="s">
        <v>0</v>
      </c>
      <c r="E21" s="11" t="s">
        <v>27</v>
      </c>
      <c r="G21" s="58"/>
      <c r="H21" s="58"/>
      <c r="I21" s="58"/>
      <c r="J21" s="58"/>
      <c r="K21" s="58"/>
      <c r="L21" s="58"/>
      <c r="M21" s="58"/>
      <c r="N21" s="58"/>
    </row>
    <row r="22" spans="1:14" ht="22.8" customHeight="1" x14ac:dyDescent="0.3">
      <c r="A22" s="36"/>
      <c r="B22" s="43"/>
      <c r="C22" s="37"/>
      <c r="D22" s="41"/>
      <c r="E22" s="25"/>
      <c r="G22" s="58"/>
      <c r="H22" s="58"/>
      <c r="I22" s="58"/>
      <c r="J22" s="58"/>
      <c r="K22" s="58"/>
      <c r="L22" s="58"/>
      <c r="M22" s="58"/>
      <c r="N22" s="58"/>
    </row>
    <row r="23" spans="1:14" ht="22.8" customHeight="1" x14ac:dyDescent="0.3">
      <c r="B23" s="44"/>
      <c r="C23" s="37"/>
      <c r="D23" s="41"/>
      <c r="E23" s="25"/>
      <c r="G23" s="58" t="s">
        <v>16</v>
      </c>
      <c r="H23" s="58" t="s">
        <v>80</v>
      </c>
      <c r="I23" s="58"/>
      <c r="J23" s="58"/>
      <c r="K23" s="58"/>
      <c r="L23" s="58"/>
      <c r="M23" s="58"/>
      <c r="N23" s="58"/>
    </row>
    <row r="24" spans="1:14" ht="23.4" customHeight="1" x14ac:dyDescent="0.3">
      <c r="B24" s="45"/>
      <c r="C24" s="37"/>
      <c r="D24" s="42"/>
      <c r="E24" s="25"/>
      <c r="G24" s="58"/>
      <c r="H24" s="58"/>
      <c r="I24" s="58"/>
      <c r="J24" s="58"/>
      <c r="K24" s="58"/>
      <c r="L24" s="58"/>
      <c r="M24" s="58"/>
      <c r="N24" s="58"/>
    </row>
    <row r="25" spans="1:14" ht="23.4" customHeight="1" x14ac:dyDescent="0.3">
      <c r="G25" s="60" t="s">
        <v>43</v>
      </c>
      <c r="H25" s="58" t="s">
        <v>81</v>
      </c>
      <c r="I25" s="58"/>
      <c r="J25" s="58"/>
      <c r="K25" s="58"/>
      <c r="L25" s="58"/>
      <c r="M25" s="58"/>
      <c r="N25" s="58"/>
    </row>
    <row r="26" spans="1:14" x14ac:dyDescent="0.3">
      <c r="G26" s="60"/>
      <c r="H26" s="58"/>
      <c r="I26" s="58"/>
      <c r="J26" s="58"/>
      <c r="K26" s="58"/>
      <c r="L26" s="58"/>
      <c r="M26" s="58"/>
      <c r="N26" s="58"/>
    </row>
    <row r="27" spans="1:14" ht="14.4" customHeight="1" x14ac:dyDescent="0.3">
      <c r="G27" s="60"/>
      <c r="H27" s="58"/>
      <c r="I27" s="58"/>
      <c r="J27" s="58"/>
      <c r="K27" s="58"/>
      <c r="L27" s="58"/>
      <c r="M27" s="58"/>
      <c r="N27" s="58"/>
    </row>
    <row r="28" spans="1:14" x14ac:dyDescent="0.3">
      <c r="G28" s="60"/>
      <c r="H28" s="58"/>
      <c r="I28" s="58"/>
      <c r="J28" s="58"/>
      <c r="K28" s="58"/>
      <c r="L28" s="58"/>
      <c r="M28" s="58"/>
      <c r="N28" s="58"/>
    </row>
    <row r="29" spans="1:14" ht="14.4" customHeight="1" x14ac:dyDescent="0.3">
      <c r="G29" s="60"/>
      <c r="H29" s="58"/>
      <c r="I29" s="58"/>
      <c r="J29" s="58"/>
      <c r="K29" s="58"/>
      <c r="L29" s="58"/>
      <c r="M29" s="58"/>
      <c r="N29" s="58"/>
    </row>
    <row r="30" spans="1:14" ht="41.4" customHeight="1" x14ac:dyDescent="0.3">
      <c r="A30" t="s">
        <v>82</v>
      </c>
      <c r="G30" s="35" t="s">
        <v>17</v>
      </c>
      <c r="H30" s="58" t="s">
        <v>45</v>
      </c>
      <c r="I30" s="58"/>
      <c r="J30" s="58"/>
      <c r="K30" s="58"/>
      <c r="L30" s="58"/>
      <c r="M30" s="58"/>
      <c r="N30" s="58"/>
    </row>
    <row r="31" spans="1:14" ht="28.8" customHeight="1" x14ac:dyDescent="0.3">
      <c r="A31" s="33"/>
      <c r="B31" s="33"/>
      <c r="C31" s="34"/>
      <c r="G31" s="61" t="s">
        <v>29</v>
      </c>
      <c r="H31" s="58" t="s">
        <v>70</v>
      </c>
      <c r="I31" s="58"/>
      <c r="J31" s="58"/>
      <c r="K31" s="58"/>
      <c r="L31" s="58"/>
      <c r="M31" s="58"/>
      <c r="N31" s="58"/>
    </row>
    <row r="32" spans="1:14" x14ac:dyDescent="0.3">
      <c r="A32" s="32"/>
      <c r="B32" s="32"/>
      <c r="C32" s="32"/>
      <c r="G32" s="62"/>
      <c r="H32" s="58"/>
      <c r="I32" s="58"/>
      <c r="J32" s="58"/>
      <c r="K32" s="58"/>
      <c r="L32" s="58"/>
      <c r="M32" s="58"/>
      <c r="N32" s="58"/>
    </row>
    <row r="33" spans="7:14" ht="14.4" customHeight="1" x14ac:dyDescent="0.3">
      <c r="G33" s="52" t="s">
        <v>46</v>
      </c>
      <c r="H33" s="46" t="s">
        <v>73</v>
      </c>
      <c r="I33" s="46"/>
      <c r="J33" s="46"/>
      <c r="K33" s="46"/>
      <c r="L33" s="46"/>
      <c r="M33" s="46"/>
      <c r="N33" s="47"/>
    </row>
    <row r="34" spans="7:14" x14ac:dyDescent="0.3">
      <c r="G34" s="53"/>
      <c r="H34" s="48"/>
      <c r="I34" s="48"/>
      <c r="J34" s="48"/>
      <c r="K34" s="48"/>
      <c r="L34" s="48"/>
      <c r="M34" s="48"/>
      <c r="N34" s="49"/>
    </row>
    <row r="35" spans="7:14" x14ac:dyDescent="0.3">
      <c r="G35" s="53"/>
      <c r="H35" s="48"/>
      <c r="I35" s="48"/>
      <c r="J35" s="48"/>
      <c r="K35" s="48"/>
      <c r="L35" s="48"/>
      <c r="M35" s="48"/>
      <c r="N35" s="49"/>
    </row>
    <row r="36" spans="7:14" x14ac:dyDescent="0.3">
      <c r="G36" s="53"/>
      <c r="H36" s="48"/>
      <c r="I36" s="48"/>
      <c r="J36" s="48"/>
      <c r="K36" s="48"/>
      <c r="L36" s="48"/>
      <c r="M36" s="48"/>
      <c r="N36" s="49"/>
    </row>
    <row r="37" spans="7:14" x14ac:dyDescent="0.3">
      <c r="G37" s="53"/>
      <c r="H37" s="48"/>
      <c r="I37" s="48"/>
      <c r="J37" s="48"/>
      <c r="K37" s="48"/>
      <c r="L37" s="48"/>
      <c r="M37" s="48"/>
      <c r="N37" s="49"/>
    </row>
    <row r="38" spans="7:14" x14ac:dyDescent="0.3">
      <c r="G38" s="54"/>
      <c r="H38" s="50"/>
      <c r="I38" s="50"/>
      <c r="J38" s="50"/>
      <c r="K38" s="50"/>
      <c r="L38" s="50"/>
      <c r="M38" s="50"/>
      <c r="N38" s="51"/>
    </row>
    <row r="39" spans="7:14" x14ac:dyDescent="0.3">
      <c r="G39" s="69" t="s">
        <v>76</v>
      </c>
    </row>
  </sheetData>
  <mergeCells count="31">
    <mergeCell ref="B6:C6"/>
    <mergeCell ref="B7:C7"/>
    <mergeCell ref="B8:C8"/>
    <mergeCell ref="G1:I1"/>
    <mergeCell ref="G20:G22"/>
    <mergeCell ref="H20:N22"/>
    <mergeCell ref="H23:N24"/>
    <mergeCell ref="G23:G24"/>
    <mergeCell ref="G18:G19"/>
    <mergeCell ref="G11:G12"/>
    <mergeCell ref="G14:G17"/>
    <mergeCell ref="H18:N19"/>
    <mergeCell ref="G7:G8"/>
    <mergeCell ref="G4:G6"/>
    <mergeCell ref="G9:G10"/>
    <mergeCell ref="B22:B24"/>
    <mergeCell ref="H33:N38"/>
    <mergeCell ref="G33:G38"/>
    <mergeCell ref="H3:N3"/>
    <mergeCell ref="H4:N6"/>
    <mergeCell ref="H7:N8"/>
    <mergeCell ref="H9:N10"/>
    <mergeCell ref="H11:N12"/>
    <mergeCell ref="H13:N13"/>
    <mergeCell ref="H14:N17"/>
    <mergeCell ref="H30:N30"/>
    <mergeCell ref="H31:N32"/>
    <mergeCell ref="G31:G32"/>
    <mergeCell ref="H25:N29"/>
    <mergeCell ref="G25:G29"/>
    <mergeCell ref="B5:C5"/>
  </mergeCells>
  <conditionalFormatting sqref="A19">
    <cfRule type="cellIs" dxfId="0" priority="1" operator="equal">
      <formula>0</formula>
    </cfRule>
  </conditionalFormatting>
  <pageMargins left="0.39370078740157483" right="0.39370078740157483" top="0.74803149606299213" bottom="0.74803149606299213" header="0.31496062992125984" footer="0.31496062992125984"/>
  <pageSetup paperSize="9" scale="99" orientation="portrait" r:id="rId1"/>
  <headerFooter>
    <oddFooter xml:space="preserve">&amp;LBennet Puit OÜ
Reg.nr. 10416428
Aia 33a, Keila 
Harjumaa, Eesti&amp;Ce-mail: imre@bennetpuit.ee
www.bennetpuit.ee 
Tel/faks: 6 782 039&amp;RSEB
a/a 10022083515001
kood 401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DE34B-E159-467B-B08B-1856C3F4447E}">
  <dimension ref="A1:E19"/>
  <sheetViews>
    <sheetView zoomScale="120" zoomScaleNormal="120" workbookViewId="0">
      <selection activeCell="A2" sqref="A2"/>
    </sheetView>
  </sheetViews>
  <sheetFormatPr defaultRowHeight="14.4" x14ac:dyDescent="0.3"/>
  <cols>
    <col min="1" max="1" width="24.88671875" customWidth="1"/>
    <col min="2" max="2" width="53.77734375" customWidth="1"/>
    <col min="3" max="3" width="26.5546875" customWidth="1"/>
    <col min="4" max="4" width="34.77734375" customWidth="1"/>
    <col min="5" max="5" width="7.5546875" customWidth="1"/>
    <col min="6" max="6" width="6.5546875" customWidth="1"/>
    <col min="7" max="7" width="10.109375" customWidth="1"/>
  </cols>
  <sheetData>
    <row r="1" spans="1:5" x14ac:dyDescent="0.3">
      <c r="A1" s="27" t="s">
        <v>72</v>
      </c>
      <c r="B1" s="27" t="s">
        <v>18</v>
      </c>
    </row>
    <row r="2" spans="1:5" ht="28.8" x14ac:dyDescent="0.3">
      <c r="A2" s="18" t="s">
        <v>53</v>
      </c>
      <c r="B2" s="19" t="s">
        <v>56</v>
      </c>
    </row>
    <row r="3" spans="1:5" ht="28.8" x14ac:dyDescent="0.3">
      <c r="A3" s="20" t="s">
        <v>54</v>
      </c>
      <c r="B3" s="21" t="s">
        <v>57</v>
      </c>
    </row>
    <row r="4" spans="1:5" ht="28.8" x14ac:dyDescent="0.3">
      <c r="A4" s="20" t="s">
        <v>55</v>
      </c>
      <c r="B4" s="21" t="s">
        <v>58</v>
      </c>
    </row>
    <row r="5" spans="1:5" x14ac:dyDescent="0.3">
      <c r="D5" s="67" t="s">
        <v>59</v>
      </c>
      <c r="E5" s="67"/>
    </row>
    <row r="6" spans="1:5" x14ac:dyDescent="0.3">
      <c r="C6" s="30" t="s">
        <v>66</v>
      </c>
      <c r="D6" s="28" t="s">
        <v>53</v>
      </c>
      <c r="E6" s="28" t="s">
        <v>0</v>
      </c>
    </row>
    <row r="7" spans="1:5" x14ac:dyDescent="0.3">
      <c r="C7" s="5"/>
      <c r="D7" s="22" t="s">
        <v>60</v>
      </c>
      <c r="E7" s="19">
        <v>3.45</v>
      </c>
    </row>
    <row r="8" spans="1:5" x14ac:dyDescent="0.3">
      <c r="C8" s="5"/>
      <c r="D8" s="22" t="s">
        <v>61</v>
      </c>
      <c r="E8" s="19">
        <v>3.67</v>
      </c>
    </row>
    <row r="9" spans="1:5" x14ac:dyDescent="0.3">
      <c r="C9" s="5"/>
      <c r="D9" s="22" t="s">
        <v>62</v>
      </c>
      <c r="E9" s="19">
        <v>4.2</v>
      </c>
    </row>
    <row r="10" spans="1:5" x14ac:dyDescent="0.3">
      <c r="C10" s="5"/>
    </row>
    <row r="11" spans="1:5" x14ac:dyDescent="0.3">
      <c r="C11" s="30" t="s">
        <v>66</v>
      </c>
      <c r="D11" s="28" t="s">
        <v>54</v>
      </c>
      <c r="E11" s="28" t="s">
        <v>0</v>
      </c>
    </row>
    <row r="12" spans="1:5" x14ac:dyDescent="0.3">
      <c r="C12" s="5"/>
      <c r="D12" s="22" t="s">
        <v>63</v>
      </c>
      <c r="E12" s="19">
        <v>3.6</v>
      </c>
    </row>
    <row r="13" spans="1:5" x14ac:dyDescent="0.3">
      <c r="C13" s="5"/>
      <c r="D13" s="22" t="s">
        <v>64</v>
      </c>
      <c r="E13" s="19">
        <v>3.69</v>
      </c>
    </row>
    <row r="14" spans="1:5" x14ac:dyDescent="0.3">
      <c r="C14" s="5"/>
      <c r="D14" s="22" t="s">
        <v>65</v>
      </c>
      <c r="E14" s="19">
        <v>4.2</v>
      </c>
    </row>
    <row r="16" spans="1:5" x14ac:dyDescent="0.3">
      <c r="C16" s="30" t="s">
        <v>66</v>
      </c>
      <c r="D16" s="28" t="s">
        <v>55</v>
      </c>
      <c r="E16" s="28" t="s">
        <v>0</v>
      </c>
    </row>
    <row r="17" spans="3:5" x14ac:dyDescent="0.3">
      <c r="C17" s="5"/>
      <c r="D17" s="22" t="s">
        <v>67</v>
      </c>
      <c r="E17" s="19">
        <v>2.67</v>
      </c>
    </row>
    <row r="18" spans="3:5" x14ac:dyDescent="0.3">
      <c r="C18" s="5"/>
      <c r="D18" s="22" t="s">
        <v>68</v>
      </c>
      <c r="E18" s="19">
        <v>3.1</v>
      </c>
    </row>
    <row r="19" spans="3:5" x14ac:dyDescent="0.3">
      <c r="C19" s="5"/>
      <c r="D19" s="22" t="s">
        <v>69</v>
      </c>
      <c r="E19" s="19">
        <v>2.95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C9CB0-6074-4003-85F3-C9441B8E7D56}">
  <dimension ref="A1:D4"/>
  <sheetViews>
    <sheetView zoomScale="145" zoomScaleNormal="145" workbookViewId="0">
      <selection activeCell="B2" sqref="B2"/>
    </sheetView>
  </sheetViews>
  <sheetFormatPr defaultRowHeight="14.4" x14ac:dyDescent="0.3"/>
  <cols>
    <col min="1" max="1" width="19.6640625" customWidth="1"/>
    <col min="2" max="2" width="16.21875" customWidth="1"/>
    <col min="3" max="3" width="15" customWidth="1"/>
    <col min="4" max="4" width="21" customWidth="1"/>
  </cols>
  <sheetData>
    <row r="1" spans="1:4" x14ac:dyDescent="0.3">
      <c r="A1" t="s">
        <v>37</v>
      </c>
      <c r="B1" t="s">
        <v>47</v>
      </c>
      <c r="C1" t="s">
        <v>5</v>
      </c>
      <c r="D1" t="s">
        <v>6</v>
      </c>
    </row>
    <row r="2" spans="1:4" x14ac:dyDescent="0.3">
      <c r="A2" t="s">
        <v>7</v>
      </c>
      <c r="B2" t="s">
        <v>8</v>
      </c>
      <c r="C2" t="s">
        <v>22</v>
      </c>
      <c r="D2" s="13" t="s">
        <v>9</v>
      </c>
    </row>
    <row r="3" spans="1:4" x14ac:dyDescent="0.3">
      <c r="A3" t="s">
        <v>10</v>
      </c>
      <c r="B3" t="s">
        <v>20</v>
      </c>
      <c r="C3" t="s">
        <v>24</v>
      </c>
      <c r="D3" s="13" t="s">
        <v>25</v>
      </c>
    </row>
    <row r="4" spans="1:4" x14ac:dyDescent="0.3">
      <c r="A4" t="s">
        <v>11</v>
      </c>
      <c r="B4" t="s">
        <v>21</v>
      </c>
      <c r="C4" t="s">
        <v>23</v>
      </c>
      <c r="D4" s="13" t="s">
        <v>26</v>
      </c>
    </row>
  </sheetData>
  <hyperlinks>
    <hyperlink ref="D2" r:id="rId1" xr:uid="{BEFBA23F-079A-4C52-8CBD-694AC88E047E}"/>
    <hyperlink ref="D3" r:id="rId2" xr:uid="{6B43959F-4A73-4571-889D-DBA8874A4B92}"/>
    <hyperlink ref="D4" r:id="rId3" xr:uid="{32BA1A2E-4C2C-4DB2-88BB-115C85D581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0D1A3-6621-4136-BF28-6AD47C71C6DF}">
  <dimension ref="A1:C10"/>
  <sheetViews>
    <sheetView zoomScale="110" zoomScaleNormal="110" workbookViewId="0">
      <selection activeCell="C15" sqref="C15"/>
    </sheetView>
  </sheetViews>
  <sheetFormatPr defaultRowHeight="14.4" x14ac:dyDescent="0.3"/>
  <cols>
    <col min="1" max="1" width="16.109375" customWidth="1"/>
    <col min="2" max="2" width="37.44140625" customWidth="1"/>
    <col min="3" max="3" width="17.44140625" customWidth="1"/>
    <col min="4" max="4" width="19.109375" customWidth="1"/>
    <col min="5" max="5" width="20.21875" customWidth="1"/>
    <col min="6" max="6" width="10" customWidth="1"/>
  </cols>
  <sheetData>
    <row r="1" spans="1:3" x14ac:dyDescent="0.3">
      <c r="A1" s="68" t="s">
        <v>71</v>
      </c>
      <c r="B1" s="68" t="s">
        <v>59</v>
      </c>
      <c r="C1" s="68" t="s">
        <v>0</v>
      </c>
    </row>
    <row r="2" spans="1:3" x14ac:dyDescent="0.3">
      <c r="A2" s="28" t="s">
        <v>55</v>
      </c>
      <c r="B2" s="22" t="s">
        <v>67</v>
      </c>
      <c r="C2" s="19">
        <v>2.67</v>
      </c>
    </row>
    <row r="3" spans="1:3" x14ac:dyDescent="0.3">
      <c r="A3" s="28" t="s">
        <v>55</v>
      </c>
      <c r="B3" s="22" t="s">
        <v>69</v>
      </c>
      <c r="C3" s="19">
        <v>2.95</v>
      </c>
    </row>
    <row r="4" spans="1:3" x14ac:dyDescent="0.3">
      <c r="A4" s="28" t="s">
        <v>55</v>
      </c>
      <c r="B4" s="22" t="s">
        <v>68</v>
      </c>
      <c r="C4" s="19">
        <v>3.1</v>
      </c>
    </row>
    <row r="5" spans="1:3" x14ac:dyDescent="0.3">
      <c r="A5" s="28" t="s">
        <v>53</v>
      </c>
      <c r="B5" s="22" t="s">
        <v>60</v>
      </c>
      <c r="C5" s="19">
        <v>3.45</v>
      </c>
    </row>
    <row r="6" spans="1:3" x14ac:dyDescent="0.3">
      <c r="A6" s="28" t="s">
        <v>54</v>
      </c>
      <c r="B6" s="22" t="s">
        <v>63</v>
      </c>
      <c r="C6" s="19">
        <v>3.6</v>
      </c>
    </row>
    <row r="7" spans="1:3" x14ac:dyDescent="0.3">
      <c r="A7" s="28" t="s">
        <v>53</v>
      </c>
      <c r="B7" s="22" t="s">
        <v>61</v>
      </c>
      <c r="C7" s="19">
        <v>3.67</v>
      </c>
    </row>
    <row r="8" spans="1:3" x14ac:dyDescent="0.3">
      <c r="A8" s="28" t="s">
        <v>54</v>
      </c>
      <c r="B8" s="22" t="s">
        <v>64</v>
      </c>
      <c r="C8" s="19">
        <v>3.69</v>
      </c>
    </row>
    <row r="9" spans="1:3" x14ac:dyDescent="0.3">
      <c r="A9" s="28" t="s">
        <v>54</v>
      </c>
      <c r="B9" s="22" t="s">
        <v>65</v>
      </c>
      <c r="C9" s="19">
        <v>4.2</v>
      </c>
    </row>
    <row r="10" spans="1:3" x14ac:dyDescent="0.3">
      <c r="A10" s="28" t="s">
        <v>53</v>
      </c>
      <c r="B10" s="22" t="s">
        <v>62</v>
      </c>
      <c r="C10" s="19">
        <v>4.2</v>
      </c>
    </row>
  </sheetData>
  <sortState xmlns:xlrd2="http://schemas.microsoft.com/office/spreadsheetml/2017/richdata2" ref="A2:C10">
    <sortCondition ref="C6:C10"/>
  </sortState>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F5607-DEF1-44BC-A8DC-A6579A79F4B9}">
  <dimension ref="A1:H105"/>
  <sheetViews>
    <sheetView workbookViewId="0">
      <selection activeCell="F4" sqref="F4"/>
    </sheetView>
  </sheetViews>
  <sheetFormatPr defaultRowHeight="14.4" x14ac:dyDescent="0.3"/>
  <cols>
    <col min="1" max="1" width="7.6640625" bestFit="1" customWidth="1"/>
    <col min="2" max="2" width="29.5546875" bestFit="1" customWidth="1"/>
    <col min="3" max="3" width="10.44140625" bestFit="1" customWidth="1"/>
    <col min="4" max="4" width="11.44140625" bestFit="1" customWidth="1"/>
    <col min="5" max="5" width="8.44140625" bestFit="1" customWidth="1"/>
    <col min="6" max="6" width="5.77734375" bestFit="1" customWidth="1"/>
    <col min="7" max="7" width="8.77734375" bestFit="1" customWidth="1"/>
    <col min="8" max="8" width="16.33203125" customWidth="1"/>
  </cols>
  <sheetData>
    <row r="1" spans="1:8" x14ac:dyDescent="0.3">
      <c r="A1" s="3" t="s">
        <v>209</v>
      </c>
    </row>
    <row r="2" spans="1:8" x14ac:dyDescent="0.3">
      <c r="A2" t="s">
        <v>210</v>
      </c>
    </row>
    <row r="3" spans="1:8" x14ac:dyDescent="0.3">
      <c r="A3" t="s">
        <v>211</v>
      </c>
    </row>
    <row r="4" spans="1:8" x14ac:dyDescent="0.3">
      <c r="A4" t="s">
        <v>212</v>
      </c>
    </row>
    <row r="5" spans="1:8" x14ac:dyDescent="0.3">
      <c r="A5" t="s">
        <v>213</v>
      </c>
    </row>
    <row r="6" spans="1:8" x14ac:dyDescent="0.3">
      <c r="A6" t="s">
        <v>214</v>
      </c>
    </row>
    <row r="7" spans="1:8" x14ac:dyDescent="0.3">
      <c r="A7" t="s">
        <v>215</v>
      </c>
    </row>
    <row r="11" spans="1:8" x14ac:dyDescent="0.3">
      <c r="A11" s="70" t="s">
        <v>83</v>
      </c>
      <c r="B11" s="70" t="s">
        <v>84</v>
      </c>
      <c r="C11" s="70" t="s">
        <v>85</v>
      </c>
      <c r="D11" s="70" t="s">
        <v>86</v>
      </c>
      <c r="E11" s="71" t="s">
        <v>0</v>
      </c>
      <c r="F11" s="72" t="s">
        <v>87</v>
      </c>
      <c r="G11" s="72" t="s">
        <v>88</v>
      </c>
      <c r="H11" s="72" t="s">
        <v>89</v>
      </c>
    </row>
    <row r="12" spans="1:8" x14ac:dyDescent="0.3">
      <c r="A12" s="22" t="s">
        <v>90</v>
      </c>
      <c r="B12" s="22" t="s">
        <v>91</v>
      </c>
      <c r="C12" s="22" t="s">
        <v>92</v>
      </c>
      <c r="D12" s="22" t="s">
        <v>93</v>
      </c>
      <c r="E12" s="73">
        <v>73.528620000000004</v>
      </c>
      <c r="F12" s="74">
        <v>14</v>
      </c>
      <c r="G12" s="75">
        <v>1029.4000000000001</v>
      </c>
      <c r="H12" s="76">
        <v>42673</v>
      </c>
    </row>
    <row r="13" spans="1:8" x14ac:dyDescent="0.3">
      <c r="A13" s="22" t="s">
        <v>90</v>
      </c>
      <c r="B13" s="22" t="s">
        <v>91</v>
      </c>
      <c r="C13" s="22" t="s">
        <v>92</v>
      </c>
      <c r="D13" s="22" t="s">
        <v>93</v>
      </c>
      <c r="E13" s="73">
        <v>73.528620000000004</v>
      </c>
      <c r="F13" s="74">
        <v>14</v>
      </c>
      <c r="G13" s="75">
        <v>1000</v>
      </c>
      <c r="H13" s="76">
        <v>42673</v>
      </c>
    </row>
    <row r="14" spans="1:8" x14ac:dyDescent="0.3">
      <c r="A14" s="22" t="s">
        <v>94</v>
      </c>
      <c r="B14" s="22" t="s">
        <v>95</v>
      </c>
      <c r="C14" s="22" t="s">
        <v>96</v>
      </c>
      <c r="D14" s="22" t="s">
        <v>93</v>
      </c>
      <c r="E14" s="73">
        <v>81.47766</v>
      </c>
      <c r="F14" s="74">
        <v>9</v>
      </c>
      <c r="G14" s="75">
        <v>733.3</v>
      </c>
      <c r="H14" s="76">
        <v>42418</v>
      </c>
    </row>
    <row r="15" spans="1:8" x14ac:dyDescent="0.3">
      <c r="A15" s="22" t="s">
        <v>97</v>
      </c>
      <c r="B15" s="22" t="s">
        <v>95</v>
      </c>
      <c r="C15" s="22" t="s">
        <v>96</v>
      </c>
      <c r="D15" s="22" t="s">
        <v>93</v>
      </c>
      <c r="E15" s="73">
        <v>33.78342</v>
      </c>
      <c r="F15" s="74">
        <v>13</v>
      </c>
      <c r="G15" s="75">
        <v>439.18</v>
      </c>
      <c r="H15" s="76">
        <v>42624</v>
      </c>
    </row>
    <row r="16" spans="1:8" x14ac:dyDescent="0.3">
      <c r="A16" s="22" t="s">
        <v>98</v>
      </c>
      <c r="B16" s="22" t="s">
        <v>95</v>
      </c>
      <c r="C16" s="22" t="s">
        <v>96</v>
      </c>
      <c r="D16" s="22" t="s">
        <v>93</v>
      </c>
      <c r="E16" s="73">
        <v>91.413960000000003</v>
      </c>
      <c r="F16" s="74">
        <v>23</v>
      </c>
      <c r="G16" s="75">
        <v>2102.52</v>
      </c>
      <c r="H16" s="76">
        <v>42425</v>
      </c>
    </row>
    <row r="17" spans="1:8" x14ac:dyDescent="0.3">
      <c r="A17" s="22" t="s">
        <v>99</v>
      </c>
      <c r="B17" s="22" t="s">
        <v>95</v>
      </c>
      <c r="C17" s="22" t="s">
        <v>96</v>
      </c>
      <c r="D17" s="22" t="s">
        <v>93</v>
      </c>
      <c r="E17" s="73">
        <v>145.06998000000002</v>
      </c>
      <c r="F17" s="74">
        <v>10</v>
      </c>
      <c r="G17" s="75">
        <v>1450.7</v>
      </c>
      <c r="H17" s="76">
        <v>42730</v>
      </c>
    </row>
    <row r="18" spans="1:8" x14ac:dyDescent="0.3">
      <c r="A18" s="22" t="s">
        <v>100</v>
      </c>
      <c r="B18" s="22" t="s">
        <v>101</v>
      </c>
      <c r="C18" s="22" t="s">
        <v>102</v>
      </c>
      <c r="D18" s="22" t="s">
        <v>93</v>
      </c>
      <c r="E18" s="73">
        <v>61.605060000000002</v>
      </c>
      <c r="F18" s="74">
        <v>22</v>
      </c>
      <c r="G18" s="75">
        <v>1355.31</v>
      </c>
      <c r="H18" s="76">
        <v>42606</v>
      </c>
    </row>
    <row r="19" spans="1:8" x14ac:dyDescent="0.3">
      <c r="A19" s="22" t="s">
        <v>103</v>
      </c>
      <c r="B19" s="22" t="s">
        <v>101</v>
      </c>
      <c r="C19" s="22" t="s">
        <v>102</v>
      </c>
      <c r="D19" s="22" t="s">
        <v>93</v>
      </c>
      <c r="E19" s="73">
        <v>151.03175999999999</v>
      </c>
      <c r="F19" s="74">
        <v>20</v>
      </c>
      <c r="G19" s="75">
        <v>3020.64</v>
      </c>
      <c r="H19" s="76">
        <v>42633</v>
      </c>
    </row>
    <row r="20" spans="1:8" x14ac:dyDescent="0.3">
      <c r="A20" s="22" t="s">
        <v>104</v>
      </c>
      <c r="B20" s="22" t="s">
        <v>105</v>
      </c>
      <c r="C20" s="22" t="s">
        <v>106</v>
      </c>
      <c r="D20" s="22" t="s">
        <v>93</v>
      </c>
      <c r="E20" s="73">
        <v>99.363</v>
      </c>
      <c r="F20" s="74">
        <v>15</v>
      </c>
      <c r="G20" s="75">
        <v>1490.45</v>
      </c>
      <c r="H20" s="76">
        <v>42627</v>
      </c>
    </row>
    <row r="21" spans="1:8" x14ac:dyDescent="0.3">
      <c r="A21" s="22" t="s">
        <v>107</v>
      </c>
      <c r="B21" s="22" t="s">
        <v>105</v>
      </c>
      <c r="C21" s="22" t="s">
        <v>106</v>
      </c>
      <c r="D21" s="22" t="s">
        <v>93</v>
      </c>
      <c r="E21" s="73">
        <v>59.617800000000003</v>
      </c>
      <c r="F21" s="74">
        <v>24</v>
      </c>
      <c r="G21" s="75">
        <v>1430.83</v>
      </c>
      <c r="H21" s="76">
        <v>42587</v>
      </c>
    </row>
    <row r="22" spans="1:8" x14ac:dyDescent="0.3">
      <c r="A22" s="22" t="s">
        <v>108</v>
      </c>
      <c r="B22" s="22" t="s">
        <v>105</v>
      </c>
      <c r="C22" s="22" t="s">
        <v>106</v>
      </c>
      <c r="D22" s="22" t="s">
        <v>93</v>
      </c>
      <c r="E22" s="73">
        <v>85.452179999999998</v>
      </c>
      <c r="F22" s="74">
        <v>11</v>
      </c>
      <c r="G22" s="75">
        <v>939.97</v>
      </c>
      <c r="H22" s="76">
        <v>42493</v>
      </c>
    </row>
    <row r="23" spans="1:8" x14ac:dyDescent="0.3">
      <c r="A23" s="22" t="s">
        <v>109</v>
      </c>
      <c r="B23" s="22" t="s">
        <v>110</v>
      </c>
      <c r="C23" s="22" t="s">
        <v>111</v>
      </c>
      <c r="D23" s="22" t="s">
        <v>93</v>
      </c>
      <c r="E23" s="73">
        <v>83.464920000000006</v>
      </c>
      <c r="F23" s="74">
        <v>8</v>
      </c>
      <c r="G23" s="75">
        <v>667.72</v>
      </c>
      <c r="H23" s="76">
        <v>42638</v>
      </c>
    </row>
    <row r="24" spans="1:8" x14ac:dyDescent="0.3">
      <c r="A24" s="22" t="s">
        <v>112</v>
      </c>
      <c r="B24" s="22" t="s">
        <v>110</v>
      </c>
      <c r="C24" s="22" t="s">
        <v>111</v>
      </c>
      <c r="D24" s="22" t="s">
        <v>93</v>
      </c>
      <c r="E24" s="73">
        <v>61.605060000000002</v>
      </c>
      <c r="F24" s="74">
        <v>14</v>
      </c>
      <c r="G24" s="75">
        <v>862.47</v>
      </c>
      <c r="H24" s="76">
        <v>42650</v>
      </c>
    </row>
    <row r="25" spans="1:8" x14ac:dyDescent="0.3">
      <c r="A25" s="22" t="s">
        <v>113</v>
      </c>
      <c r="B25" s="22" t="s">
        <v>110</v>
      </c>
      <c r="C25" s="22" t="s">
        <v>111</v>
      </c>
      <c r="D25" s="22" t="s">
        <v>93</v>
      </c>
      <c r="E25" s="73">
        <v>127.18464</v>
      </c>
      <c r="F25" s="74">
        <v>13</v>
      </c>
      <c r="G25" s="75">
        <v>1653.4</v>
      </c>
      <c r="H25" s="76">
        <v>42488</v>
      </c>
    </row>
    <row r="26" spans="1:8" x14ac:dyDescent="0.3">
      <c r="A26" s="22" t="s">
        <v>114</v>
      </c>
      <c r="B26" s="22" t="s">
        <v>110</v>
      </c>
      <c r="C26" s="22" t="s">
        <v>111</v>
      </c>
      <c r="D26" s="22" t="s">
        <v>93</v>
      </c>
      <c r="E26" s="73">
        <v>149.0445</v>
      </c>
      <c r="F26" s="74">
        <v>10</v>
      </c>
      <c r="G26" s="75">
        <v>1490.45</v>
      </c>
      <c r="H26" s="76">
        <v>42472</v>
      </c>
    </row>
    <row r="27" spans="1:8" x14ac:dyDescent="0.3">
      <c r="A27" s="22" t="s">
        <v>115</v>
      </c>
      <c r="B27" s="22" t="s">
        <v>116</v>
      </c>
      <c r="C27" s="22" t="s">
        <v>117</v>
      </c>
      <c r="D27" s="22" t="s">
        <v>118</v>
      </c>
      <c r="E27" s="73">
        <v>65.579580000000007</v>
      </c>
      <c r="F27" s="74">
        <v>17</v>
      </c>
      <c r="G27" s="75">
        <v>1114.8499999999999</v>
      </c>
      <c r="H27" s="76">
        <v>42464</v>
      </c>
    </row>
    <row r="28" spans="1:8" x14ac:dyDescent="0.3">
      <c r="A28" s="22" t="s">
        <v>119</v>
      </c>
      <c r="B28" s="22" t="s">
        <v>116</v>
      </c>
      <c r="C28" s="22" t="s">
        <v>117</v>
      </c>
      <c r="D28" s="22" t="s">
        <v>118</v>
      </c>
      <c r="E28" s="73">
        <v>127.18464</v>
      </c>
      <c r="F28" s="74">
        <v>14</v>
      </c>
      <c r="G28" s="75">
        <v>1780.58</v>
      </c>
      <c r="H28" s="76">
        <v>42371</v>
      </c>
    </row>
    <row r="29" spans="1:8" x14ac:dyDescent="0.3">
      <c r="A29" s="22" t="s">
        <v>120</v>
      </c>
      <c r="B29" s="22" t="s">
        <v>91</v>
      </c>
      <c r="C29" s="22" t="s">
        <v>92</v>
      </c>
      <c r="D29" s="22" t="s">
        <v>118</v>
      </c>
      <c r="E29" s="73">
        <v>97.375740000000008</v>
      </c>
      <c r="F29" s="74">
        <v>10</v>
      </c>
      <c r="G29" s="75">
        <v>973.76</v>
      </c>
      <c r="H29" s="76">
        <v>42717</v>
      </c>
    </row>
    <row r="30" spans="1:8" x14ac:dyDescent="0.3">
      <c r="A30" s="22" t="s">
        <v>121</v>
      </c>
      <c r="B30" s="22" t="s">
        <v>91</v>
      </c>
      <c r="C30" s="22" t="s">
        <v>92</v>
      </c>
      <c r="D30" s="22" t="s">
        <v>118</v>
      </c>
      <c r="E30" s="73">
        <v>67.566839999999999</v>
      </c>
      <c r="F30" s="74">
        <v>8</v>
      </c>
      <c r="G30" s="75">
        <v>540.53</v>
      </c>
      <c r="H30" s="76">
        <v>42504</v>
      </c>
    </row>
    <row r="31" spans="1:8" x14ac:dyDescent="0.3">
      <c r="A31" s="22" t="s">
        <v>122</v>
      </c>
      <c r="B31" s="22" t="s">
        <v>95</v>
      </c>
      <c r="C31" s="22" t="s">
        <v>96</v>
      </c>
      <c r="D31" s="22" t="s">
        <v>118</v>
      </c>
      <c r="E31" s="73">
        <v>95.388480000000001</v>
      </c>
      <c r="F31" s="74">
        <v>2</v>
      </c>
      <c r="G31" s="75">
        <v>190.78</v>
      </c>
      <c r="H31" s="76">
        <v>42729</v>
      </c>
    </row>
    <row r="32" spans="1:8" x14ac:dyDescent="0.3">
      <c r="A32" s="22" t="s">
        <v>123</v>
      </c>
      <c r="B32" s="22" t="s">
        <v>95</v>
      </c>
      <c r="C32" s="22" t="s">
        <v>96</v>
      </c>
      <c r="D32" s="22" t="s">
        <v>118</v>
      </c>
      <c r="E32" s="73">
        <v>55.643280000000004</v>
      </c>
      <c r="F32" s="74">
        <v>5</v>
      </c>
      <c r="G32" s="75">
        <v>278.22000000000003</v>
      </c>
      <c r="H32" s="76">
        <v>42551</v>
      </c>
    </row>
    <row r="33" spans="1:8" x14ac:dyDescent="0.3">
      <c r="A33" s="22" t="s">
        <v>124</v>
      </c>
      <c r="B33" s="22" t="s">
        <v>95</v>
      </c>
      <c r="C33" s="22" t="s">
        <v>96</v>
      </c>
      <c r="D33" s="22" t="s">
        <v>118</v>
      </c>
      <c r="E33" s="73">
        <v>55.643280000000004</v>
      </c>
      <c r="F33" s="74">
        <v>13</v>
      </c>
      <c r="G33" s="75">
        <v>723.36</v>
      </c>
      <c r="H33" s="76">
        <v>42416</v>
      </c>
    </row>
    <row r="34" spans="1:8" x14ac:dyDescent="0.3">
      <c r="A34" s="22" t="s">
        <v>125</v>
      </c>
      <c r="B34" s="22" t="s">
        <v>95</v>
      </c>
      <c r="C34" s="22" t="s">
        <v>96</v>
      </c>
      <c r="D34" s="22" t="s">
        <v>118</v>
      </c>
      <c r="E34" s="73">
        <v>35.770679999999999</v>
      </c>
      <c r="F34" s="74">
        <v>13</v>
      </c>
      <c r="G34" s="75">
        <v>465.02</v>
      </c>
      <c r="H34" s="76">
        <v>42649</v>
      </c>
    </row>
    <row r="35" spans="1:8" x14ac:dyDescent="0.3">
      <c r="A35" s="22" t="s">
        <v>126</v>
      </c>
      <c r="B35" s="22" t="s">
        <v>101</v>
      </c>
      <c r="C35" s="22" t="s">
        <v>102</v>
      </c>
      <c r="D35" s="22" t="s">
        <v>118</v>
      </c>
      <c r="E35" s="73">
        <v>45.706980000000001</v>
      </c>
      <c r="F35" s="74">
        <v>2</v>
      </c>
      <c r="G35" s="75">
        <v>91.41</v>
      </c>
      <c r="H35" s="76">
        <v>42495</v>
      </c>
    </row>
    <row r="36" spans="1:8" x14ac:dyDescent="0.3">
      <c r="A36" s="22" t="s">
        <v>127</v>
      </c>
      <c r="B36" s="22" t="s">
        <v>105</v>
      </c>
      <c r="C36" s="22" t="s">
        <v>106</v>
      </c>
      <c r="D36" s="22" t="s">
        <v>118</v>
      </c>
      <c r="E36" s="73">
        <v>57.630540000000003</v>
      </c>
      <c r="F36" s="74">
        <v>16</v>
      </c>
      <c r="G36" s="75">
        <v>922.09</v>
      </c>
      <c r="H36" s="76">
        <v>42558</v>
      </c>
    </row>
    <row r="37" spans="1:8" x14ac:dyDescent="0.3">
      <c r="A37" s="22" t="s">
        <v>128</v>
      </c>
      <c r="B37" s="22" t="s">
        <v>105</v>
      </c>
      <c r="C37" s="22" t="s">
        <v>106</v>
      </c>
      <c r="D37" s="22" t="s">
        <v>118</v>
      </c>
      <c r="E37" s="73">
        <v>135.13368</v>
      </c>
      <c r="F37" s="74">
        <v>14</v>
      </c>
      <c r="G37" s="75">
        <v>1891.87</v>
      </c>
      <c r="H37" s="76">
        <v>42700</v>
      </c>
    </row>
    <row r="38" spans="1:8" x14ac:dyDescent="0.3">
      <c r="A38" s="22" t="s">
        <v>129</v>
      </c>
      <c r="B38" s="22" t="s">
        <v>105</v>
      </c>
      <c r="C38" s="22" t="s">
        <v>106</v>
      </c>
      <c r="D38" s="22" t="s">
        <v>118</v>
      </c>
      <c r="E38" s="73">
        <v>69.554100000000005</v>
      </c>
      <c r="F38" s="74">
        <v>3</v>
      </c>
      <c r="G38" s="75">
        <v>208.66</v>
      </c>
      <c r="H38" s="76">
        <v>42577</v>
      </c>
    </row>
    <row r="39" spans="1:8" x14ac:dyDescent="0.3">
      <c r="A39" s="22" t="s">
        <v>130</v>
      </c>
      <c r="B39" s="22" t="s">
        <v>105</v>
      </c>
      <c r="C39" s="22" t="s">
        <v>106</v>
      </c>
      <c r="D39" s="22" t="s">
        <v>118</v>
      </c>
      <c r="E39" s="73">
        <v>147.05724000000001</v>
      </c>
      <c r="F39" s="74">
        <v>23</v>
      </c>
      <c r="G39" s="75">
        <v>3382.32</v>
      </c>
      <c r="H39" s="76">
        <v>42450</v>
      </c>
    </row>
    <row r="40" spans="1:8" x14ac:dyDescent="0.3">
      <c r="A40" s="22" t="s">
        <v>131</v>
      </c>
      <c r="B40" s="22" t="s">
        <v>105</v>
      </c>
      <c r="C40" s="22" t="s">
        <v>106</v>
      </c>
      <c r="D40" s="22" t="s">
        <v>118</v>
      </c>
      <c r="E40" s="73">
        <v>129.17189999999999</v>
      </c>
      <c r="F40" s="74">
        <v>17</v>
      </c>
      <c r="G40" s="75">
        <v>2195.92</v>
      </c>
      <c r="H40" s="76">
        <v>42697</v>
      </c>
    </row>
    <row r="41" spans="1:8" x14ac:dyDescent="0.3">
      <c r="A41" s="22" t="s">
        <v>132</v>
      </c>
      <c r="B41" s="22" t="s">
        <v>110</v>
      </c>
      <c r="C41" s="22" t="s">
        <v>111</v>
      </c>
      <c r="D41" s="22" t="s">
        <v>118</v>
      </c>
      <c r="E41" s="73">
        <v>83.464920000000006</v>
      </c>
      <c r="F41" s="74">
        <v>8</v>
      </c>
      <c r="G41" s="75">
        <v>667.72</v>
      </c>
      <c r="H41" s="76">
        <v>42371</v>
      </c>
    </row>
    <row r="42" spans="1:8" x14ac:dyDescent="0.3">
      <c r="A42" s="22" t="s">
        <v>133</v>
      </c>
      <c r="B42" s="22" t="s">
        <v>110</v>
      </c>
      <c r="C42" s="22" t="s">
        <v>111</v>
      </c>
      <c r="D42" s="22" t="s">
        <v>118</v>
      </c>
      <c r="E42" s="73">
        <v>75.515879999999996</v>
      </c>
      <c r="F42" s="74">
        <v>3</v>
      </c>
      <c r="G42" s="75">
        <v>226.55</v>
      </c>
      <c r="H42" s="76">
        <v>42610</v>
      </c>
    </row>
    <row r="43" spans="1:8" x14ac:dyDescent="0.3">
      <c r="A43" s="22" t="s">
        <v>134</v>
      </c>
      <c r="B43" s="22" t="s">
        <v>110</v>
      </c>
      <c r="C43" s="22" t="s">
        <v>111</v>
      </c>
      <c r="D43" s="22" t="s">
        <v>118</v>
      </c>
      <c r="E43" s="73">
        <v>95.388480000000001</v>
      </c>
      <c r="F43" s="74">
        <v>7</v>
      </c>
      <c r="G43" s="75">
        <v>667.72</v>
      </c>
      <c r="H43" s="76">
        <v>42580</v>
      </c>
    </row>
    <row r="44" spans="1:8" x14ac:dyDescent="0.3">
      <c r="A44" s="22" t="s">
        <v>135</v>
      </c>
      <c r="B44" s="22" t="s">
        <v>110</v>
      </c>
      <c r="C44" s="22" t="s">
        <v>111</v>
      </c>
      <c r="D44" s="22" t="s">
        <v>118</v>
      </c>
      <c r="E44" s="73">
        <v>105.32478</v>
      </c>
      <c r="F44" s="74">
        <v>20</v>
      </c>
      <c r="G44" s="75">
        <v>2106.5</v>
      </c>
      <c r="H44" s="76">
        <v>42465</v>
      </c>
    </row>
    <row r="45" spans="1:8" x14ac:dyDescent="0.3">
      <c r="A45" s="22" t="s">
        <v>136</v>
      </c>
      <c r="B45" s="22" t="s">
        <v>137</v>
      </c>
      <c r="C45" s="22" t="s">
        <v>138</v>
      </c>
      <c r="D45" s="22" t="s">
        <v>118</v>
      </c>
      <c r="E45" s="73">
        <v>153.01902000000001</v>
      </c>
      <c r="F45" s="74">
        <v>20</v>
      </c>
      <c r="G45" s="75">
        <v>3060.38</v>
      </c>
      <c r="H45" s="76">
        <v>42634</v>
      </c>
    </row>
    <row r="46" spans="1:8" x14ac:dyDescent="0.3">
      <c r="A46" s="22" t="s">
        <v>139</v>
      </c>
      <c r="B46" s="22" t="s">
        <v>137</v>
      </c>
      <c r="C46" s="22" t="s">
        <v>138</v>
      </c>
      <c r="D46" s="22" t="s">
        <v>118</v>
      </c>
      <c r="E46" s="73">
        <v>137.12093999999999</v>
      </c>
      <c r="F46" s="74">
        <v>2</v>
      </c>
      <c r="G46" s="75">
        <v>274.24</v>
      </c>
      <c r="H46" s="76">
        <v>42658</v>
      </c>
    </row>
    <row r="47" spans="1:8" x14ac:dyDescent="0.3">
      <c r="A47" s="22" t="s">
        <v>140</v>
      </c>
      <c r="B47" s="22" t="s">
        <v>137</v>
      </c>
      <c r="C47" s="22" t="s">
        <v>138</v>
      </c>
      <c r="D47" s="22" t="s">
        <v>118</v>
      </c>
      <c r="E47" s="73">
        <v>155.00628</v>
      </c>
      <c r="F47" s="74">
        <v>28</v>
      </c>
      <c r="G47" s="75">
        <v>4340.18</v>
      </c>
      <c r="H47" s="76">
        <v>42572</v>
      </c>
    </row>
    <row r="48" spans="1:8" x14ac:dyDescent="0.3">
      <c r="A48" s="22" t="s">
        <v>141</v>
      </c>
      <c r="B48" s="22" t="s">
        <v>142</v>
      </c>
      <c r="C48" s="22" t="s">
        <v>143</v>
      </c>
      <c r="D48" s="22" t="s">
        <v>118</v>
      </c>
      <c r="E48" s="73">
        <v>109.2993</v>
      </c>
      <c r="F48" s="74">
        <v>21</v>
      </c>
      <c r="G48" s="75">
        <v>2295.29</v>
      </c>
      <c r="H48" s="76">
        <v>42583</v>
      </c>
    </row>
    <row r="49" spans="1:8" x14ac:dyDescent="0.3">
      <c r="A49" s="22" t="s">
        <v>144</v>
      </c>
      <c r="B49" s="22" t="s">
        <v>142</v>
      </c>
      <c r="C49" s="22" t="s">
        <v>143</v>
      </c>
      <c r="D49" s="22" t="s">
        <v>118</v>
      </c>
      <c r="E49" s="73">
        <v>81.47766</v>
      </c>
      <c r="F49" s="74">
        <v>4</v>
      </c>
      <c r="G49" s="75">
        <v>325.91000000000003</v>
      </c>
      <c r="H49" s="76">
        <v>42479</v>
      </c>
    </row>
    <row r="50" spans="1:8" x14ac:dyDescent="0.3">
      <c r="A50" s="22" t="s">
        <v>145</v>
      </c>
      <c r="B50" s="22" t="s">
        <v>146</v>
      </c>
      <c r="C50" s="22" t="s">
        <v>147</v>
      </c>
      <c r="D50" s="22" t="s">
        <v>148</v>
      </c>
      <c r="E50" s="73">
        <v>149.0445</v>
      </c>
      <c r="F50" s="74">
        <v>9</v>
      </c>
      <c r="G50" s="75">
        <v>1341.4</v>
      </c>
      <c r="H50" s="76">
        <v>42401</v>
      </c>
    </row>
    <row r="51" spans="1:8" x14ac:dyDescent="0.3">
      <c r="A51" s="22" t="s">
        <v>149</v>
      </c>
      <c r="B51" s="22" t="s">
        <v>146</v>
      </c>
      <c r="C51" s="22" t="s">
        <v>147</v>
      </c>
      <c r="D51" s="22" t="s">
        <v>148</v>
      </c>
      <c r="E51" s="73">
        <v>33.78342</v>
      </c>
      <c r="F51" s="74">
        <v>25</v>
      </c>
      <c r="G51" s="75">
        <v>844.59</v>
      </c>
      <c r="H51" s="76">
        <v>42464</v>
      </c>
    </row>
    <row r="52" spans="1:8" x14ac:dyDescent="0.3">
      <c r="A52" s="22" t="s">
        <v>150</v>
      </c>
      <c r="B52" s="22" t="s">
        <v>116</v>
      </c>
      <c r="C52" s="22" t="s">
        <v>117</v>
      </c>
      <c r="D52" s="22" t="s">
        <v>148</v>
      </c>
      <c r="E52" s="73">
        <v>25.834379999999999</v>
      </c>
      <c r="F52" s="74">
        <v>18</v>
      </c>
      <c r="G52" s="75">
        <v>465.02</v>
      </c>
      <c r="H52" s="76">
        <v>42378</v>
      </c>
    </row>
    <row r="53" spans="1:8" x14ac:dyDescent="0.3">
      <c r="A53" s="22" t="s">
        <v>151</v>
      </c>
      <c r="B53" s="22" t="s">
        <v>116</v>
      </c>
      <c r="C53" s="22" t="s">
        <v>117</v>
      </c>
      <c r="D53" s="22" t="s">
        <v>148</v>
      </c>
      <c r="E53" s="73">
        <v>81.47766</v>
      </c>
      <c r="F53" s="74">
        <v>20</v>
      </c>
      <c r="G53" s="75">
        <v>1629.55</v>
      </c>
      <c r="H53" s="76">
        <v>42727</v>
      </c>
    </row>
    <row r="54" spans="1:8" x14ac:dyDescent="0.3">
      <c r="A54" s="22" t="s">
        <v>152</v>
      </c>
      <c r="B54" s="22" t="s">
        <v>91</v>
      </c>
      <c r="C54" s="22" t="s">
        <v>92</v>
      </c>
      <c r="D54" s="22" t="s">
        <v>148</v>
      </c>
      <c r="E54" s="73">
        <v>145.06998000000002</v>
      </c>
      <c r="F54" s="74">
        <v>6</v>
      </c>
      <c r="G54" s="75">
        <v>870.42</v>
      </c>
      <c r="H54" s="76">
        <v>42480</v>
      </c>
    </row>
    <row r="55" spans="1:8" x14ac:dyDescent="0.3">
      <c r="A55" s="22" t="s">
        <v>153</v>
      </c>
      <c r="B55" s="22" t="s">
        <v>91</v>
      </c>
      <c r="C55" s="22" t="s">
        <v>92</v>
      </c>
      <c r="D55" s="22" t="s">
        <v>148</v>
      </c>
      <c r="E55" s="73">
        <v>99.363</v>
      </c>
      <c r="F55" s="74">
        <v>16</v>
      </c>
      <c r="G55" s="75">
        <v>1589.81</v>
      </c>
      <c r="H55" s="76">
        <v>42457</v>
      </c>
    </row>
    <row r="56" spans="1:8" x14ac:dyDescent="0.3">
      <c r="A56" s="22" t="s">
        <v>154</v>
      </c>
      <c r="B56" s="22" t="s">
        <v>91</v>
      </c>
      <c r="C56" s="22" t="s">
        <v>92</v>
      </c>
      <c r="D56" s="22" t="s">
        <v>148</v>
      </c>
      <c r="E56" s="73">
        <v>95.388480000000001</v>
      </c>
      <c r="F56" s="74">
        <v>20</v>
      </c>
      <c r="G56" s="75">
        <v>1907.77</v>
      </c>
      <c r="H56" s="76">
        <v>42376</v>
      </c>
    </row>
    <row r="57" spans="1:8" x14ac:dyDescent="0.3">
      <c r="A57" s="22" t="s">
        <v>155</v>
      </c>
      <c r="B57" s="22" t="s">
        <v>91</v>
      </c>
      <c r="C57" s="22" t="s">
        <v>92</v>
      </c>
      <c r="D57" s="22" t="s">
        <v>148</v>
      </c>
      <c r="E57" s="73">
        <v>75.515879999999996</v>
      </c>
      <c r="F57" s="74">
        <v>22</v>
      </c>
      <c r="G57" s="75">
        <v>1661.35</v>
      </c>
      <c r="H57" s="76">
        <v>42415</v>
      </c>
    </row>
    <row r="58" spans="1:8" x14ac:dyDescent="0.3">
      <c r="A58" s="22" t="s">
        <v>156</v>
      </c>
      <c r="B58" s="22" t="s">
        <v>95</v>
      </c>
      <c r="C58" s="22" t="s">
        <v>96</v>
      </c>
      <c r="D58" s="22" t="s">
        <v>148</v>
      </c>
      <c r="E58" s="73">
        <v>149.0445</v>
      </c>
      <c r="F58" s="74">
        <v>22</v>
      </c>
      <c r="G58" s="75">
        <v>3278.98</v>
      </c>
      <c r="H58" s="76">
        <v>42720</v>
      </c>
    </row>
    <row r="59" spans="1:8" x14ac:dyDescent="0.3">
      <c r="A59" s="22" t="s">
        <v>157</v>
      </c>
      <c r="B59" s="22" t="s">
        <v>95</v>
      </c>
      <c r="C59" s="22" t="s">
        <v>96</v>
      </c>
      <c r="D59" s="22" t="s">
        <v>148</v>
      </c>
      <c r="E59" s="73">
        <v>113.27382</v>
      </c>
      <c r="F59" s="74">
        <v>20</v>
      </c>
      <c r="G59" s="75">
        <v>2265.48</v>
      </c>
      <c r="H59" s="76">
        <v>42538</v>
      </c>
    </row>
    <row r="60" spans="1:8" x14ac:dyDescent="0.3">
      <c r="A60" s="22" t="s">
        <v>158</v>
      </c>
      <c r="B60" s="22" t="s">
        <v>95</v>
      </c>
      <c r="C60" s="22" t="s">
        <v>96</v>
      </c>
      <c r="D60" s="22" t="s">
        <v>148</v>
      </c>
      <c r="E60" s="73">
        <v>93.401219999999995</v>
      </c>
      <c r="F60" s="74">
        <v>23</v>
      </c>
      <c r="G60" s="75">
        <v>2148.23</v>
      </c>
      <c r="H60" s="76">
        <v>42531</v>
      </c>
    </row>
    <row r="61" spans="1:8" x14ac:dyDescent="0.3">
      <c r="A61" s="22" t="s">
        <v>159</v>
      </c>
      <c r="B61" s="22" t="s">
        <v>95</v>
      </c>
      <c r="C61" s="22" t="s">
        <v>96</v>
      </c>
      <c r="D61" s="22" t="s">
        <v>148</v>
      </c>
      <c r="E61" s="73">
        <v>111.28656000000001</v>
      </c>
      <c r="F61" s="74">
        <v>16</v>
      </c>
      <c r="G61" s="75">
        <v>1780.58</v>
      </c>
      <c r="H61" s="76">
        <v>42631</v>
      </c>
    </row>
    <row r="62" spans="1:8" x14ac:dyDescent="0.3">
      <c r="A62" s="22" t="s">
        <v>160</v>
      </c>
      <c r="B62" s="22" t="s">
        <v>95</v>
      </c>
      <c r="C62" s="22" t="s">
        <v>96</v>
      </c>
      <c r="D62" s="22" t="s">
        <v>148</v>
      </c>
      <c r="E62" s="73">
        <v>121.22286</v>
      </c>
      <c r="F62" s="74">
        <v>12</v>
      </c>
      <c r="G62" s="75">
        <v>1454.67</v>
      </c>
      <c r="H62" s="76">
        <v>42452</v>
      </c>
    </row>
    <row r="63" spans="1:8" x14ac:dyDescent="0.3">
      <c r="A63" s="22" t="s">
        <v>161</v>
      </c>
      <c r="B63" s="22" t="s">
        <v>95</v>
      </c>
      <c r="C63" s="22" t="s">
        <v>96</v>
      </c>
      <c r="D63" s="22" t="s">
        <v>148</v>
      </c>
      <c r="E63" s="73">
        <v>111.28656000000001</v>
      </c>
      <c r="F63" s="74">
        <v>21</v>
      </c>
      <c r="G63" s="75">
        <v>2337.02</v>
      </c>
      <c r="H63" s="76">
        <v>42482</v>
      </c>
    </row>
    <row r="64" spans="1:8" x14ac:dyDescent="0.3">
      <c r="A64" s="22" t="s">
        <v>162</v>
      </c>
      <c r="B64" s="22" t="s">
        <v>101</v>
      </c>
      <c r="C64" s="22" t="s">
        <v>102</v>
      </c>
      <c r="D64" s="22" t="s">
        <v>148</v>
      </c>
      <c r="E64" s="73">
        <v>137.12093999999999</v>
      </c>
      <c r="F64" s="74">
        <v>7</v>
      </c>
      <c r="G64" s="75">
        <v>959.85</v>
      </c>
      <c r="H64" s="76">
        <v>42534</v>
      </c>
    </row>
    <row r="65" spans="1:8" x14ac:dyDescent="0.3">
      <c r="A65" s="22" t="s">
        <v>163</v>
      </c>
      <c r="B65" s="22" t="s">
        <v>101</v>
      </c>
      <c r="C65" s="22" t="s">
        <v>102</v>
      </c>
      <c r="D65" s="22" t="s">
        <v>148</v>
      </c>
      <c r="E65" s="73">
        <v>131.15916000000001</v>
      </c>
      <c r="F65" s="74">
        <v>25</v>
      </c>
      <c r="G65" s="75">
        <v>3278.98</v>
      </c>
      <c r="H65" s="76">
        <v>42409</v>
      </c>
    </row>
    <row r="66" spans="1:8" x14ac:dyDescent="0.3">
      <c r="A66" s="22" t="s">
        <v>164</v>
      </c>
      <c r="B66" s="22" t="s">
        <v>101</v>
      </c>
      <c r="C66" s="22" t="s">
        <v>102</v>
      </c>
      <c r="D66" s="22" t="s">
        <v>148</v>
      </c>
      <c r="E66" s="73">
        <v>107.31204</v>
      </c>
      <c r="F66" s="74">
        <v>11</v>
      </c>
      <c r="G66" s="75">
        <v>1180.43</v>
      </c>
      <c r="H66" s="76">
        <v>42593</v>
      </c>
    </row>
    <row r="67" spans="1:8" x14ac:dyDescent="0.3">
      <c r="A67" s="22" t="s">
        <v>165</v>
      </c>
      <c r="B67" s="22" t="s">
        <v>101</v>
      </c>
      <c r="C67" s="22" t="s">
        <v>102</v>
      </c>
      <c r="D67" s="22" t="s">
        <v>148</v>
      </c>
      <c r="E67" s="73">
        <v>81.47766</v>
      </c>
      <c r="F67" s="74">
        <v>23</v>
      </c>
      <c r="G67" s="75">
        <v>1873.99</v>
      </c>
      <c r="H67" s="76">
        <v>42706</v>
      </c>
    </row>
    <row r="68" spans="1:8" x14ac:dyDescent="0.3">
      <c r="A68" s="22" t="s">
        <v>166</v>
      </c>
      <c r="B68" s="22" t="s">
        <v>101</v>
      </c>
      <c r="C68" s="22" t="s">
        <v>102</v>
      </c>
      <c r="D68" s="22" t="s">
        <v>148</v>
      </c>
      <c r="E68" s="73">
        <v>129.17189999999999</v>
      </c>
      <c r="F68" s="74">
        <v>4</v>
      </c>
      <c r="G68" s="75">
        <v>516.69000000000005</v>
      </c>
      <c r="H68" s="76">
        <v>42402</v>
      </c>
    </row>
    <row r="69" spans="1:8" x14ac:dyDescent="0.3">
      <c r="A69" s="22" t="s">
        <v>167</v>
      </c>
      <c r="B69" s="22" t="s">
        <v>105</v>
      </c>
      <c r="C69" s="22" t="s">
        <v>106</v>
      </c>
      <c r="D69" s="22" t="s">
        <v>148</v>
      </c>
      <c r="E69" s="73">
        <v>59.617800000000003</v>
      </c>
      <c r="F69" s="74">
        <v>26</v>
      </c>
      <c r="G69" s="75">
        <v>1550.06</v>
      </c>
      <c r="H69" s="76">
        <v>42429</v>
      </c>
    </row>
    <row r="70" spans="1:8" x14ac:dyDescent="0.3">
      <c r="A70" s="22" t="s">
        <v>168</v>
      </c>
      <c r="B70" s="22" t="s">
        <v>105</v>
      </c>
      <c r="C70" s="22" t="s">
        <v>106</v>
      </c>
      <c r="D70" s="22" t="s">
        <v>148</v>
      </c>
      <c r="E70" s="73">
        <v>109.2993</v>
      </c>
      <c r="F70" s="74">
        <v>22</v>
      </c>
      <c r="G70" s="75">
        <v>2404.58</v>
      </c>
      <c r="H70" s="76">
        <v>42512</v>
      </c>
    </row>
    <row r="71" spans="1:8" x14ac:dyDescent="0.3">
      <c r="A71" s="22" t="s">
        <v>169</v>
      </c>
      <c r="B71" s="22" t="s">
        <v>110</v>
      </c>
      <c r="C71" s="22" t="s">
        <v>111</v>
      </c>
      <c r="D71" s="22" t="s">
        <v>148</v>
      </c>
      <c r="E71" s="73">
        <v>45.706980000000001</v>
      </c>
      <c r="F71" s="74">
        <v>21</v>
      </c>
      <c r="G71" s="75">
        <v>959.85</v>
      </c>
      <c r="H71" s="76">
        <v>42377</v>
      </c>
    </row>
    <row r="72" spans="1:8" x14ac:dyDescent="0.3">
      <c r="A72" s="22" t="s">
        <v>170</v>
      </c>
      <c r="B72" s="22" t="s">
        <v>110</v>
      </c>
      <c r="C72" s="22" t="s">
        <v>111</v>
      </c>
      <c r="D72" s="22" t="s">
        <v>148</v>
      </c>
      <c r="E72" s="73">
        <v>27.821640000000002</v>
      </c>
      <c r="F72" s="74">
        <v>25</v>
      </c>
      <c r="G72" s="75">
        <v>695.54</v>
      </c>
      <c r="H72" s="76">
        <v>42548</v>
      </c>
    </row>
    <row r="73" spans="1:8" x14ac:dyDescent="0.3">
      <c r="A73" s="22" t="s">
        <v>171</v>
      </c>
      <c r="B73" s="22" t="s">
        <v>110</v>
      </c>
      <c r="C73" s="22" t="s">
        <v>111</v>
      </c>
      <c r="D73" s="22" t="s">
        <v>148</v>
      </c>
      <c r="E73" s="73">
        <v>99.363</v>
      </c>
      <c r="F73" s="74">
        <v>22</v>
      </c>
      <c r="G73" s="75">
        <v>2185.9899999999998</v>
      </c>
      <c r="H73" s="76">
        <v>42627</v>
      </c>
    </row>
    <row r="74" spans="1:8" x14ac:dyDescent="0.3">
      <c r="A74" s="22" t="s">
        <v>172</v>
      </c>
      <c r="B74" s="22" t="s">
        <v>110</v>
      </c>
      <c r="C74" s="22" t="s">
        <v>111</v>
      </c>
      <c r="D74" s="22" t="s">
        <v>148</v>
      </c>
      <c r="E74" s="73">
        <v>91.413960000000003</v>
      </c>
      <c r="F74" s="74">
        <v>4</v>
      </c>
      <c r="G74" s="75">
        <v>365.66</v>
      </c>
      <c r="H74" s="76">
        <v>42690</v>
      </c>
    </row>
    <row r="75" spans="1:8" x14ac:dyDescent="0.3">
      <c r="A75" s="22" t="s">
        <v>173</v>
      </c>
      <c r="B75" s="22" t="s">
        <v>146</v>
      </c>
      <c r="C75" s="22" t="s">
        <v>147</v>
      </c>
      <c r="D75" s="22" t="s">
        <v>174</v>
      </c>
      <c r="E75" s="73">
        <v>153.01902000000001</v>
      </c>
      <c r="F75" s="74">
        <v>4</v>
      </c>
      <c r="G75" s="75">
        <v>612.08000000000004</v>
      </c>
      <c r="H75" s="76">
        <v>42671</v>
      </c>
    </row>
    <row r="76" spans="1:8" x14ac:dyDescent="0.3">
      <c r="A76" s="22" t="s">
        <v>175</v>
      </c>
      <c r="B76" s="22" t="s">
        <v>146</v>
      </c>
      <c r="C76" s="22" t="s">
        <v>147</v>
      </c>
      <c r="D76" s="22" t="s">
        <v>174</v>
      </c>
      <c r="E76" s="73">
        <v>45.706980000000001</v>
      </c>
      <c r="F76" s="74">
        <v>10</v>
      </c>
      <c r="G76" s="75">
        <v>457.07</v>
      </c>
      <c r="H76" s="76">
        <v>42602</v>
      </c>
    </row>
    <row r="77" spans="1:8" x14ac:dyDescent="0.3">
      <c r="A77" s="22" t="s">
        <v>176</v>
      </c>
      <c r="B77" s="22" t="s">
        <v>146</v>
      </c>
      <c r="C77" s="22" t="s">
        <v>147</v>
      </c>
      <c r="D77" s="22" t="s">
        <v>174</v>
      </c>
      <c r="E77" s="73">
        <v>153.01902000000001</v>
      </c>
      <c r="F77" s="74">
        <v>23</v>
      </c>
      <c r="G77" s="75">
        <v>3519.44</v>
      </c>
      <c r="H77" s="76">
        <v>42491</v>
      </c>
    </row>
    <row r="78" spans="1:8" x14ac:dyDescent="0.3">
      <c r="A78" s="22" t="s">
        <v>177</v>
      </c>
      <c r="B78" s="22" t="s">
        <v>116</v>
      </c>
      <c r="C78" s="22" t="s">
        <v>117</v>
      </c>
      <c r="D78" s="22" t="s">
        <v>174</v>
      </c>
      <c r="E78" s="73">
        <v>71.541359999999997</v>
      </c>
      <c r="F78" s="74">
        <v>5</v>
      </c>
      <c r="G78" s="75">
        <v>357.71</v>
      </c>
      <c r="H78" s="76">
        <v>42372</v>
      </c>
    </row>
    <row r="79" spans="1:8" x14ac:dyDescent="0.3">
      <c r="A79" s="22" t="s">
        <v>178</v>
      </c>
      <c r="B79" s="22" t="s">
        <v>116</v>
      </c>
      <c r="C79" s="22" t="s">
        <v>117</v>
      </c>
      <c r="D79" s="22" t="s">
        <v>174</v>
      </c>
      <c r="E79" s="73">
        <v>117.24834</v>
      </c>
      <c r="F79" s="74">
        <v>14</v>
      </c>
      <c r="G79" s="75">
        <v>1641.48</v>
      </c>
      <c r="H79" s="76">
        <v>42494</v>
      </c>
    </row>
    <row r="80" spans="1:8" x14ac:dyDescent="0.3">
      <c r="A80" s="22" t="s">
        <v>179</v>
      </c>
      <c r="B80" s="22" t="s">
        <v>91</v>
      </c>
      <c r="C80" s="22" t="s">
        <v>92</v>
      </c>
      <c r="D80" s="22" t="s">
        <v>174</v>
      </c>
      <c r="E80" s="73">
        <v>137.12093999999999</v>
      </c>
      <c r="F80" s="74">
        <v>20</v>
      </c>
      <c r="G80" s="75">
        <v>2742.42</v>
      </c>
      <c r="H80" s="76">
        <v>42380</v>
      </c>
    </row>
    <row r="81" spans="1:8" x14ac:dyDescent="0.3">
      <c r="A81" s="22" t="s">
        <v>180</v>
      </c>
      <c r="B81" s="22" t="s">
        <v>91</v>
      </c>
      <c r="C81" s="22" t="s">
        <v>92</v>
      </c>
      <c r="D81" s="22" t="s">
        <v>174</v>
      </c>
      <c r="E81" s="73">
        <v>83.464920000000006</v>
      </c>
      <c r="F81" s="74">
        <v>19</v>
      </c>
      <c r="G81" s="75">
        <v>1585.83</v>
      </c>
      <c r="H81" s="76">
        <v>42398</v>
      </c>
    </row>
    <row r="82" spans="1:8" x14ac:dyDescent="0.3">
      <c r="A82" s="22" t="s">
        <v>181</v>
      </c>
      <c r="B82" s="22" t="s">
        <v>91</v>
      </c>
      <c r="C82" s="22" t="s">
        <v>92</v>
      </c>
      <c r="D82" s="22" t="s">
        <v>174</v>
      </c>
      <c r="E82" s="73">
        <v>79.490399999999994</v>
      </c>
      <c r="F82" s="74">
        <v>4</v>
      </c>
      <c r="G82" s="75">
        <v>317.95999999999998</v>
      </c>
      <c r="H82" s="76">
        <v>42665</v>
      </c>
    </row>
    <row r="83" spans="1:8" x14ac:dyDescent="0.3">
      <c r="A83" s="22" t="s">
        <v>182</v>
      </c>
      <c r="B83" s="22" t="s">
        <v>91</v>
      </c>
      <c r="C83" s="22" t="s">
        <v>92</v>
      </c>
      <c r="D83" s="22" t="s">
        <v>174</v>
      </c>
      <c r="E83" s="73">
        <v>113.27382</v>
      </c>
      <c r="F83" s="74">
        <v>5</v>
      </c>
      <c r="G83" s="75">
        <v>566.37</v>
      </c>
      <c r="H83" s="76">
        <v>42563</v>
      </c>
    </row>
    <row r="84" spans="1:8" x14ac:dyDescent="0.3">
      <c r="A84" s="22" t="s">
        <v>183</v>
      </c>
      <c r="B84" s="22" t="s">
        <v>95</v>
      </c>
      <c r="C84" s="22" t="s">
        <v>96</v>
      </c>
      <c r="D84" s="22" t="s">
        <v>174</v>
      </c>
      <c r="E84" s="73">
        <v>155.00628</v>
      </c>
      <c r="F84" s="74">
        <v>9</v>
      </c>
      <c r="G84" s="75">
        <v>1395.06</v>
      </c>
      <c r="H84" s="76">
        <v>42703</v>
      </c>
    </row>
    <row r="85" spans="1:8" x14ac:dyDescent="0.3">
      <c r="A85" s="22" t="s">
        <v>184</v>
      </c>
      <c r="B85" s="22" t="s">
        <v>95</v>
      </c>
      <c r="C85" s="22" t="s">
        <v>96</v>
      </c>
      <c r="D85" s="22" t="s">
        <v>174</v>
      </c>
      <c r="E85" s="73">
        <v>41.732460000000003</v>
      </c>
      <c r="F85" s="74">
        <v>13</v>
      </c>
      <c r="G85" s="75">
        <v>542.52</v>
      </c>
      <c r="H85" s="76">
        <v>42446</v>
      </c>
    </row>
    <row r="86" spans="1:8" x14ac:dyDescent="0.3">
      <c r="A86" s="22" t="s">
        <v>185</v>
      </c>
      <c r="B86" s="22" t="s">
        <v>95</v>
      </c>
      <c r="C86" s="22" t="s">
        <v>96</v>
      </c>
      <c r="D86" s="22" t="s">
        <v>174</v>
      </c>
      <c r="E86" s="73">
        <v>109.2993</v>
      </c>
      <c r="F86" s="74">
        <v>18</v>
      </c>
      <c r="G86" s="75">
        <v>1967.39</v>
      </c>
      <c r="H86" s="76">
        <v>42722</v>
      </c>
    </row>
    <row r="87" spans="1:8" x14ac:dyDescent="0.3">
      <c r="A87" s="22" t="s">
        <v>186</v>
      </c>
      <c r="B87" s="22" t="s">
        <v>101</v>
      </c>
      <c r="C87" s="22" t="s">
        <v>102</v>
      </c>
      <c r="D87" s="22" t="s">
        <v>174</v>
      </c>
      <c r="E87" s="73">
        <v>85.452179999999998</v>
      </c>
      <c r="F87" s="74">
        <v>12</v>
      </c>
      <c r="G87" s="75">
        <v>1025.43</v>
      </c>
      <c r="H87" s="76">
        <v>42698</v>
      </c>
    </row>
    <row r="88" spans="1:8" x14ac:dyDescent="0.3">
      <c r="A88" s="22" t="s">
        <v>187</v>
      </c>
      <c r="B88" s="22" t="s">
        <v>188</v>
      </c>
      <c r="C88" s="22" t="s">
        <v>189</v>
      </c>
      <c r="D88" s="22" t="s">
        <v>174</v>
      </c>
      <c r="E88" s="73">
        <v>81.47766</v>
      </c>
      <c r="F88" s="74">
        <v>11</v>
      </c>
      <c r="G88" s="75">
        <v>896.25</v>
      </c>
      <c r="H88" s="76">
        <v>42686</v>
      </c>
    </row>
    <row r="89" spans="1:8" x14ac:dyDescent="0.3">
      <c r="A89" s="22" t="s">
        <v>190</v>
      </c>
      <c r="B89" s="22" t="s">
        <v>110</v>
      </c>
      <c r="C89" s="22" t="s">
        <v>111</v>
      </c>
      <c r="D89" s="22" t="s">
        <v>174</v>
      </c>
      <c r="E89" s="73">
        <v>63.592320000000001</v>
      </c>
      <c r="F89" s="74">
        <v>16</v>
      </c>
      <c r="G89" s="75">
        <v>1017.48</v>
      </c>
      <c r="H89" s="76">
        <v>42661</v>
      </c>
    </row>
    <row r="90" spans="1:8" x14ac:dyDescent="0.3">
      <c r="A90" s="22" t="s">
        <v>191</v>
      </c>
      <c r="B90" s="22" t="s">
        <v>110</v>
      </c>
      <c r="C90" s="22" t="s">
        <v>111</v>
      </c>
      <c r="D90" s="22" t="s">
        <v>174</v>
      </c>
      <c r="E90" s="73">
        <v>47.694240000000001</v>
      </c>
      <c r="F90" s="74">
        <v>6</v>
      </c>
      <c r="G90" s="75">
        <v>286.17</v>
      </c>
      <c r="H90" s="76">
        <v>42515</v>
      </c>
    </row>
    <row r="91" spans="1:8" x14ac:dyDescent="0.3">
      <c r="A91" s="22" t="s">
        <v>192</v>
      </c>
      <c r="B91" s="22" t="s">
        <v>110</v>
      </c>
      <c r="C91" s="22" t="s">
        <v>111</v>
      </c>
      <c r="D91" s="22" t="s">
        <v>174</v>
      </c>
      <c r="E91" s="73">
        <v>145.06998000000002</v>
      </c>
      <c r="F91" s="74">
        <v>16</v>
      </c>
      <c r="G91" s="75">
        <v>2321.12</v>
      </c>
      <c r="H91" s="76">
        <v>42512</v>
      </c>
    </row>
    <row r="92" spans="1:8" x14ac:dyDescent="0.3">
      <c r="A92" s="22" t="s">
        <v>193</v>
      </c>
      <c r="B92" s="22" t="s">
        <v>110</v>
      </c>
      <c r="C92" s="22" t="s">
        <v>111</v>
      </c>
      <c r="D92" s="22" t="s">
        <v>174</v>
      </c>
      <c r="E92" s="73">
        <v>101.35026000000001</v>
      </c>
      <c r="F92" s="74">
        <v>4</v>
      </c>
      <c r="G92" s="75">
        <v>405.4</v>
      </c>
      <c r="H92" s="76">
        <v>42555</v>
      </c>
    </row>
    <row r="93" spans="1:8" x14ac:dyDescent="0.3">
      <c r="A93" s="22" t="s">
        <v>194</v>
      </c>
      <c r="B93" s="22" t="s">
        <v>195</v>
      </c>
      <c r="C93" s="22" t="s">
        <v>196</v>
      </c>
      <c r="D93" s="22" t="s">
        <v>174</v>
      </c>
      <c r="E93" s="73">
        <v>45.706980000000001</v>
      </c>
      <c r="F93" s="74">
        <v>9</v>
      </c>
      <c r="G93" s="75">
        <v>411.36</v>
      </c>
      <c r="H93" s="76">
        <v>42718</v>
      </c>
    </row>
    <row r="94" spans="1:8" x14ac:dyDescent="0.3">
      <c r="A94" s="22" t="s">
        <v>197</v>
      </c>
      <c r="B94" s="22" t="s">
        <v>137</v>
      </c>
      <c r="C94" s="22" t="s">
        <v>138</v>
      </c>
      <c r="D94" s="22" t="s">
        <v>174</v>
      </c>
      <c r="E94" s="73">
        <v>107.31204</v>
      </c>
      <c r="F94" s="74">
        <v>8</v>
      </c>
      <c r="G94" s="75">
        <v>858.5</v>
      </c>
      <c r="H94" s="76">
        <v>42383</v>
      </c>
    </row>
    <row r="95" spans="1:8" x14ac:dyDescent="0.3">
      <c r="A95" s="22" t="s">
        <v>198</v>
      </c>
      <c r="B95" s="22" t="s">
        <v>142</v>
      </c>
      <c r="C95" s="22" t="s">
        <v>143</v>
      </c>
      <c r="D95" s="22" t="s">
        <v>174</v>
      </c>
      <c r="E95" s="73">
        <v>53.656019999999998</v>
      </c>
      <c r="F95" s="74">
        <v>19</v>
      </c>
      <c r="G95" s="75">
        <v>1019.46</v>
      </c>
      <c r="H95" s="76">
        <v>42443</v>
      </c>
    </row>
    <row r="96" spans="1:8" x14ac:dyDescent="0.3">
      <c r="A96" s="22" t="s">
        <v>199</v>
      </c>
      <c r="B96" s="22" t="s">
        <v>142</v>
      </c>
      <c r="C96" s="22" t="s">
        <v>143</v>
      </c>
      <c r="D96" s="22" t="s">
        <v>174</v>
      </c>
      <c r="E96" s="73">
        <v>43.719720000000002</v>
      </c>
      <c r="F96" s="74">
        <v>13</v>
      </c>
      <c r="G96" s="75">
        <v>568.36</v>
      </c>
      <c r="H96" s="76">
        <v>42431</v>
      </c>
    </row>
    <row r="97" spans="1:8" x14ac:dyDescent="0.3">
      <c r="A97" s="22" t="s">
        <v>200</v>
      </c>
      <c r="B97" s="22" t="s">
        <v>142</v>
      </c>
      <c r="C97" s="22" t="s">
        <v>143</v>
      </c>
      <c r="D97" s="22" t="s">
        <v>174</v>
      </c>
      <c r="E97" s="73">
        <v>123.21012</v>
      </c>
      <c r="F97" s="74">
        <v>14</v>
      </c>
      <c r="G97" s="75">
        <v>1724.94</v>
      </c>
      <c r="H97" s="76">
        <v>42440</v>
      </c>
    </row>
    <row r="98" spans="1:8" x14ac:dyDescent="0.3">
      <c r="A98" s="22" t="s">
        <v>201</v>
      </c>
      <c r="B98" s="22" t="s">
        <v>142</v>
      </c>
      <c r="C98" s="22" t="s">
        <v>143</v>
      </c>
      <c r="D98" s="22" t="s">
        <v>174</v>
      </c>
      <c r="E98" s="73">
        <v>133.14642000000001</v>
      </c>
      <c r="F98" s="74">
        <v>20</v>
      </c>
      <c r="G98" s="75">
        <v>2662.93</v>
      </c>
      <c r="H98" s="76">
        <v>42560</v>
      </c>
    </row>
    <row r="99" spans="1:8" x14ac:dyDescent="0.3">
      <c r="A99" s="22" t="s">
        <v>202</v>
      </c>
      <c r="B99" s="22" t="s">
        <v>142</v>
      </c>
      <c r="C99" s="22" t="s">
        <v>143</v>
      </c>
      <c r="D99" s="22" t="s">
        <v>174</v>
      </c>
      <c r="E99" s="73">
        <v>97.375740000000008</v>
      </c>
      <c r="F99" s="74">
        <v>21</v>
      </c>
      <c r="G99" s="75">
        <v>2044.89</v>
      </c>
      <c r="H99" s="76">
        <v>42633</v>
      </c>
    </row>
    <row r="100" spans="1:8" x14ac:dyDescent="0.3">
      <c r="A100" s="22" t="s">
        <v>203</v>
      </c>
      <c r="B100" s="22" t="s">
        <v>142</v>
      </c>
      <c r="C100" s="22" t="s">
        <v>143</v>
      </c>
      <c r="D100" s="22" t="s">
        <v>174</v>
      </c>
      <c r="E100" s="73">
        <v>151.03175999999999</v>
      </c>
      <c r="F100" s="74">
        <v>15</v>
      </c>
      <c r="G100" s="75">
        <v>2265.48</v>
      </c>
      <c r="H100" s="76">
        <v>42617</v>
      </c>
    </row>
    <row r="101" spans="1:8" x14ac:dyDescent="0.3">
      <c r="A101" s="22" t="s">
        <v>204</v>
      </c>
      <c r="B101" s="22" t="s">
        <v>142</v>
      </c>
      <c r="C101" s="22" t="s">
        <v>143</v>
      </c>
      <c r="D101" s="22" t="s">
        <v>174</v>
      </c>
      <c r="E101" s="73">
        <v>103.33752</v>
      </c>
      <c r="F101" s="74">
        <v>18</v>
      </c>
      <c r="G101" s="75">
        <v>1860.08</v>
      </c>
      <c r="H101" s="76">
        <v>42448</v>
      </c>
    </row>
    <row r="102" spans="1:8" x14ac:dyDescent="0.3">
      <c r="A102" s="22" t="s">
        <v>205</v>
      </c>
      <c r="B102" s="22" t="s">
        <v>142</v>
      </c>
      <c r="C102" s="22" t="s">
        <v>143</v>
      </c>
      <c r="D102" s="22" t="s">
        <v>174</v>
      </c>
      <c r="E102" s="73">
        <v>53.656019999999998</v>
      </c>
      <c r="F102" s="74">
        <v>16</v>
      </c>
      <c r="G102" s="75">
        <v>858.5</v>
      </c>
      <c r="H102" s="76">
        <v>42527</v>
      </c>
    </row>
    <row r="103" spans="1:8" x14ac:dyDescent="0.3">
      <c r="A103" s="22" t="s">
        <v>206</v>
      </c>
      <c r="B103" s="22" t="s">
        <v>142</v>
      </c>
      <c r="C103" s="22" t="s">
        <v>143</v>
      </c>
      <c r="D103" s="22" t="s">
        <v>174</v>
      </c>
      <c r="E103" s="73">
        <v>155.00628</v>
      </c>
      <c r="F103" s="74">
        <v>22</v>
      </c>
      <c r="G103" s="75">
        <v>3410.14</v>
      </c>
      <c r="H103" s="76">
        <v>42497</v>
      </c>
    </row>
    <row r="104" spans="1:8" x14ac:dyDescent="0.3">
      <c r="A104" s="22" t="s">
        <v>207</v>
      </c>
      <c r="B104" s="22" t="s">
        <v>142</v>
      </c>
      <c r="C104" s="22" t="s">
        <v>143</v>
      </c>
      <c r="D104" s="22" t="s">
        <v>174</v>
      </c>
      <c r="E104" s="73">
        <v>139.10820000000001</v>
      </c>
      <c r="F104" s="74">
        <v>15</v>
      </c>
      <c r="G104" s="75">
        <v>2086.62</v>
      </c>
      <c r="H104" s="76">
        <v>42431</v>
      </c>
    </row>
    <row r="105" spans="1:8" x14ac:dyDescent="0.3">
      <c r="A105" s="22" t="s">
        <v>208</v>
      </c>
      <c r="B105" s="22" t="s">
        <v>142</v>
      </c>
      <c r="C105" s="22" t="s">
        <v>143</v>
      </c>
      <c r="D105" s="22" t="s">
        <v>174</v>
      </c>
      <c r="E105" s="73">
        <v>123.21012</v>
      </c>
      <c r="F105" s="74">
        <v>2</v>
      </c>
      <c r="G105" s="75">
        <v>246.42</v>
      </c>
      <c r="H105" s="76">
        <v>42688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H d v T d i 0 s g i o A A A A + g A A A B I A H A B D b 2 5 m a W c v U G F j a 2 F n Z S 5 4 b W w g o h g A K K A U A A A A A A A A A A A A A A A A A A A A A A A A A A A A h Y 8 x D o I w G I W v Q r r T l m L U k J 8 y G D Z J T E y M a 1 M q N E I x t F j u 5 u C R v I I k i r o 5 v v e + 4 X u P 2 x 2 y s W 2 C q + q t 7 k y K I k x R o I z s S m 2 q F A 3 u F K 5 R x m E n 5 F l U K p h g Y 5 P R l i m q n b s k h H j v s Y 9 x 1 1 e E U R q R Y 7 H d y 1 q 1 A n 1 g / R 8 O t b F O G K k Q h 8 N L h j O 8 j H H M V g w v a E Q j I P M A h T Z f i E 3 O m A L 5 K W E z N G 7 o F V c u z H M g c w T y / s G f U E s D B B Q A A g A I A G h 3 b 0 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o d 2 9 N K I p H u A 4 A A A A R A A A A E w A c A E Z v c m 1 1 b G F z L 1 N l Y 3 R p b 2 4 x L m 0 g o h g A K K A U A A A A A A A A A A A A A A A A A A A A A A A A A A A A K 0 5 N L s n M z 1 M I h t C G 1 g B Q S w E C L Q A U A A I A C A B o d 2 9 N 2 L S y C K g A A A D 6 A A A A E g A A A A A A A A A A A A A A A A A A A A A A Q 2 9 u Z m l n L 1 B h Y 2 t h Z 2 U u e G 1 s U E s B A i 0 A F A A C A A g A a H d v T Q / K 6 a u k A A A A 6 Q A A A B M A A A A A A A A A A A A A A A A A 9 A A A A F t D b 2 5 0 Z W 5 0 X 1 R 5 c G V z X S 5 4 b W x Q S w E C L Q A U A A I A C A B o d 2 9 N 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k E 1 3 u x 2 r U k u N X U Q y n f P 2 e w A A A A A C A A A A A A A Q Z g A A A A E A A C A A A A D Z 3 C 2 g C z f U 7 R i 6 h g 4 t I O M L L I 6 V d J t q 9 F Y s B d U R M J N r c Q A A A A A O g A A A A A I A A C A A A A D H V 7 2 B 3 V B W e j a n e D j + G / Z m 2 E s Y V Y n V J 9 B R Y i h K R + 7 f 6 l A A A A C Q C l f 4 p r 6 i W y R r h g G q i k u T Z a s 9 + J l 9 E o u e O X 4 Y 5 6 y e 7 e C G i u k s Q 2 m O V t 6 a F I q 8 e q k + W n n r 1 t n / J 4 M 9 X V P + C 5 w z F C n h R 9 Y b v S f n 6 P F s d 5 Q C U U A A A A D 5 w 8 m i 1 I k H k B R c w / 3 t E / g K 8 V F X H Q h g 4 o k l 4 s y h t E y t u K 1 5 e 6 E u d d 1 9 E 4 2 T P Q M 6 q u / x r k 7 + J C l l t L z g 6 H n l g s y / < / D a t a M a s h u p > 
</file>

<file path=customXml/itemProps1.xml><?xml version="1.0" encoding="utf-8"?>
<ds:datastoreItem xmlns:ds="http://schemas.openxmlformats.org/officeDocument/2006/customXml" ds:itemID="{8D7BAC30-5DC3-40E8-A3F7-F2C244254A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5</vt:i4>
      </vt:variant>
    </vt:vector>
  </HeadingPairs>
  <TitlesOfParts>
    <vt:vector size="5" baseType="lpstr">
      <vt:lpstr>Pakkumus</vt:lpstr>
      <vt:lpstr>Tooted</vt:lpstr>
      <vt:lpstr>Kliendid</vt:lpstr>
      <vt:lpstr>Andmed</vt:lpstr>
      <vt:lpstr>Kokkuvõte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Kristjan</dc:creator>
  <cp:lastModifiedBy>Kristjan Sakk</cp:lastModifiedBy>
  <cp:lastPrinted>2018-11-19T15:41:14Z</cp:lastPrinted>
  <dcterms:created xsi:type="dcterms:W3CDTF">2018-11-11T21:15:40Z</dcterms:created>
  <dcterms:modified xsi:type="dcterms:W3CDTF">2022-06-07T14:10:57Z</dcterms:modified>
</cp:coreProperties>
</file>